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368" tabRatio="754" activeTab="2"/>
  </bookViews>
  <sheets>
    <sheet name="1. ÉP. ELŐLAP" sheetId="1" r:id="rId1"/>
    <sheet name="1.1.Építészet ÖSSZ" sheetId="2" r:id="rId2"/>
    <sheet name="1.1.Építészet  KV" sheetId="3" r:id="rId3"/>
  </sheets>
  <definedNames>
    <definedName name="_xlnm.Print_Titles" localSheetId="2">'1.1.Építészet  KV'!$1:$9</definedName>
    <definedName name="_xlnm.Print_Area" localSheetId="0">'1. ÉP. ELŐLAP'!$B$1:$I$43</definedName>
    <definedName name="_xlnm.Print_Area" localSheetId="2">'1.1.Építészet  KV'!$A$1:$F$69</definedName>
    <definedName name="_xlnm.Print_Area" localSheetId="1">'1.1.Építészet ÖSSZ'!$B$1:$E$20</definedName>
  </definedNames>
  <calcPr fullCalcOnLoad="1" fullPrecision="0"/>
</workbook>
</file>

<file path=xl/sharedStrings.xml><?xml version="1.0" encoding="utf-8"?>
<sst xmlns="http://schemas.openxmlformats.org/spreadsheetml/2006/main" count="132" uniqueCount="107">
  <si>
    <t>10m2</t>
  </si>
  <si>
    <t>m3</t>
  </si>
  <si>
    <t>db</t>
  </si>
  <si>
    <t>fm</t>
  </si>
  <si>
    <t>Munkanem összesen :</t>
  </si>
  <si>
    <t>21. FÖLDMUNKA</t>
  </si>
  <si>
    <t xml:space="preserve">m3     </t>
  </si>
  <si>
    <t>36-014-1.2.1-0550090</t>
  </si>
  <si>
    <t>42-000-2.1</t>
  </si>
  <si>
    <t>Lapburkolatok bontása, padlóburkolat bármely méretű kőagyag, mozaik vagy tört mozaik (NOVA) lapból</t>
  </si>
  <si>
    <t>Földmunka</t>
  </si>
  <si>
    <t>TÉTELES KÖLTSÉGVETÉS</t>
  </si>
  <si>
    <t>Menny.</t>
  </si>
  <si>
    <t xml:space="preserve">MEGRENDELŐ </t>
  </si>
  <si>
    <t>MUNKANEM ÖSSZESÍTŐ</t>
  </si>
  <si>
    <t>Munkanem megnevezése</t>
  </si>
  <si>
    <t>Megnevezés</t>
  </si>
  <si>
    <t>Egys.</t>
  </si>
  <si>
    <t>Ssz</t>
  </si>
  <si>
    <t xml:space="preserve">m2     </t>
  </si>
  <si>
    <t>Tételszám</t>
  </si>
  <si>
    <t xml:space="preserve">m      </t>
  </si>
  <si>
    <t xml:space="preserve">fam3   </t>
  </si>
  <si>
    <t>35-080-4.1-0310001</t>
  </si>
  <si>
    <t>Műkő burkolatok bontása, padlóburkolat műkő vagy terrazzó felvésése  5 cm vastagságig ( lépcső )</t>
  </si>
  <si>
    <t>42-000-5.1.1</t>
  </si>
  <si>
    <t>Kőlap burkolatok bontása, padlóburkolat kemény mészkőből, márványból, 3-6 cm vastagság között</t>
  </si>
  <si>
    <t>42-001-1.6.2.1-0512002</t>
  </si>
  <si>
    <t>Fal-, pillér- és oszlopburkolat készítése, ragasztóba fektetve, csempelapból, kötésben vagy hálósan rakva, zárt hézaggal,15x15 cm-es fehér, Manhattan szürke hézagolással.</t>
  </si>
  <si>
    <t>42-002-2.1.2.1-0512057</t>
  </si>
  <si>
    <t>Lábazatburkolat készítése, egyenes, egysoros kivitelben, IVORY EXTRA tip.burkolatból ragasztóba rakva.10 cm magassan ( 5.13 m2 )</t>
  </si>
  <si>
    <t>42-002-2.1.3.1</t>
  </si>
  <si>
    <t>Lábazatburkolat készítése, egyenes, egysoros kivitelben, ragasztóba fektetve, greslapból, 10 cm-es magasságban.</t>
  </si>
  <si>
    <t>42-002-2.2.2.1</t>
  </si>
  <si>
    <t>Lábazatburkolat készítése, lépcsős kivitelben, IVORY EXTRA II.o. ragasztva 10 cm magassan</t>
  </si>
  <si>
    <t>42-002-3.1.1.1-0250012</t>
  </si>
  <si>
    <t>Lépcsőburkolat készítése,  ágyazó, cementhabarcsba fektetve, gres lapokkal IVORY EXTRA II.o. járólap 36 cm szélességig,</t>
  </si>
  <si>
    <t>42-002-3.1.1.1-0250013</t>
  </si>
  <si>
    <t>Lépcsőburkolat készítése,  ágyazó, cementhabarcsba fektetve, gres lapokkal járólap 40 cm szélességig, ( bowling előtérben )</t>
  </si>
  <si>
    <t>42-002-3.1.2.1-0260005</t>
  </si>
  <si>
    <t>Lépcsőburkolat készítése,  ágyazó, cementhabarcsba fektetve, gres lapokból, IVORY EXTRA II.o. homoklap, tagozat nélkül,</t>
  </si>
  <si>
    <t>42-002-3.1.2.1-0260006</t>
  </si>
  <si>
    <t>Lépcsőburkolat készítése,  ágyazó, cementhabarcsba fektetve, gres lapokból,homoklap, tagozat nélkül, ( bowling előtérben )</t>
  </si>
  <si>
    <t>36-005-21.1.1.2-0415210</t>
  </si>
  <si>
    <t>Vékonyvakolatok, színvakolatok felhordása alapozott, előkészített felületre, gyári szárazhabarcsból, ásványi vékonyvakolat készítése egy rétegben, 1,5-2,5 mm szemcsemérettel Baumit Nemes Vakolat SM2, dörzsölt, 2 mm vtg. fehér 3005</t>
  </si>
  <si>
    <t>36-005-21.1.1.2-0415211</t>
  </si>
  <si>
    <t>Vékonyvakolatok, színvakolatok felhordása alapozott, előkészített felületre, gyári szárazhabarcsból, ásványi vékonyvakolat készítése egy rétegben, 1,5-2,5 mm szemcsemérettel Baumit Nemes Vakolat SM2, dörzsölt, 2 mm vtg. Szürke</t>
  </si>
  <si>
    <t>Homlokzati felületképzés hézagolással, nyers téglafalon CS I-W1 (Hvh10-mc) kültéri, vakoló cementes mészhabarcs mészpéppel</t>
  </si>
  <si>
    <t>42-000-3.4</t>
  </si>
  <si>
    <t>Fa-, hézagmentes műanyag- és szőnyegburkolatok bontása, gumilemez vagy PVC burkolat tekercsből, lapokból vagy lépcsőn betétként</t>
  </si>
  <si>
    <t>42-000-4.1</t>
  </si>
  <si>
    <t>35-021-1-0251013</t>
  </si>
  <si>
    <t>Faanyag lángmentesítése mázolási technológiával felhordott anyaggal, egyszeri bevonat PYRONATUR faanyag rovar, gomba és tűz elleni védőszer</t>
  </si>
  <si>
    <t>Fedélszerkezet megerősítése,  szarufa támasztó oszlopok ( 10/10 cm ) és talpfa ( 10/10 cm ) elhelyezése szarufánként. Kétoldalideszka hevederes átlapolással.  Lucfenyő fűrészelt 100x100 mm-es</t>
  </si>
  <si>
    <t>OKORÁG KÖZSÉG ÖNKORMÁNYZATA</t>
  </si>
  <si>
    <t>Kert-,és parképítés</t>
  </si>
  <si>
    <t>Szabadtéri berendezések</t>
  </si>
  <si>
    <t>Térkő burkolatok</t>
  </si>
  <si>
    <t>21-002-0014473</t>
  </si>
  <si>
    <t xml:space="preserve"> Humuszleszedés,200 m földszállítással</t>
  </si>
  <si>
    <t>21-004-0015394</t>
  </si>
  <si>
    <t>62-002-0677965</t>
  </si>
  <si>
    <t xml:space="preserve">Földkiemelés térburkolat alatt </t>
  </si>
  <si>
    <t>62. TÉRKŐBURKOLATOK</t>
  </si>
  <si>
    <t>Kerti szegélykő elhelyezése</t>
  </si>
  <si>
    <t>62-003-0678560</t>
  </si>
  <si>
    <t>Kőzúzalék térkőburk.alatt.</t>
  </si>
  <si>
    <t>62-003-1262542</t>
  </si>
  <si>
    <t>Térkőburkolat készítés  / London térkő /</t>
  </si>
  <si>
    <t>91. PARKÉPÍTÉS</t>
  </si>
  <si>
    <t>91-001-1179151</t>
  </si>
  <si>
    <t>Talajelőkszítés rotálással</t>
  </si>
  <si>
    <t>100m2</t>
  </si>
  <si>
    <t>91-003-1209033</t>
  </si>
  <si>
    <t>Füvesítés</t>
  </si>
  <si>
    <t>92.SZABADIDŐS LÉTESÍTMÉNYEK</t>
  </si>
  <si>
    <t>92-003-2049670</t>
  </si>
  <si>
    <t>Kerti pad farönkből</t>
  </si>
  <si>
    <t>92-003-2049682</t>
  </si>
  <si>
    <t>Kerti asztal farönkből</t>
  </si>
  <si>
    <t>PARKOLÓ ÉS KERTÉPÍTÉSI  MUNKÁIHOZ</t>
  </si>
  <si>
    <t>KÖLTSÉGVETÉS</t>
  </si>
  <si>
    <t>KÉSZÜLT: MVH ÉNGY. ALAPJÁN 2016.ÁPRILISI ÁRSZINTEN</t>
  </si>
  <si>
    <t>OKORÁG POLGÁRMESTERI HIVATAL ÉS MŰVELŐDÉSI HÁZ</t>
  </si>
  <si>
    <t>7357 OKORÁG ,RÁKÓCZI ÚT 7.</t>
  </si>
  <si>
    <t>Zúzottkő ágyazat készítése beton térburkolat alatt</t>
  </si>
  <si>
    <t>31. HELYSZÍNI BETON ÉS VB.MUNKÁK</t>
  </si>
  <si>
    <t xml:space="preserve"> Betonacélszerelés hegesztett betonacél hálóval</t>
  </si>
  <si>
    <t>t</t>
  </si>
  <si>
    <t>Térburkolat készítése helyszíni betonozással</t>
  </si>
  <si>
    <t>92-003-2611714</t>
  </si>
  <si>
    <t>KUPAS kerti pavilon elhelyezése</t>
  </si>
  <si>
    <t>21-011-0016636</t>
  </si>
  <si>
    <t>31-001-0035160</t>
  </si>
  <si>
    <t>31-030-0062446</t>
  </si>
  <si>
    <t>Beton és vasbeton munkák</t>
  </si>
  <si>
    <t>Munkadíj összege</t>
  </si>
  <si>
    <t>Anyagdíj összege</t>
  </si>
  <si>
    <t>Nettó költség</t>
  </si>
  <si>
    <t>Anyag+ díj összes költség</t>
  </si>
  <si>
    <t>ÁFA 27 %</t>
  </si>
  <si>
    <t>Bruttó költség</t>
  </si>
  <si>
    <t>Munkadíj egységár</t>
  </si>
  <si>
    <t>Anyagköltség egységár</t>
  </si>
  <si>
    <t>Munkadíj összesen</t>
  </si>
  <si>
    <t>Anyagköltség összesen</t>
  </si>
  <si>
    <t>Nettó díj összesen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</si>
</sst>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#_m_2"/>
    <numFmt numFmtId="181" formatCode="_-* #,##0\ _F_t_-;\-* #,##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.\-"/>
    <numFmt numFmtId="186" formatCode="_-* #,##0.00_-;\-* #,##0.00_-;_-* &quot;-&quot;??_-;_-@_-"/>
    <numFmt numFmtId="187" formatCode="0.0"/>
    <numFmt numFmtId="188" formatCode="_-* #,##0_-;\-* #,##0_-;_-* &quot;-&quot;??_-;_-@_-"/>
    <numFmt numFmtId="189" formatCode="#,##0\ &quot;Ft&quot;"/>
    <numFmt numFmtId="190" formatCode="_-* #,##0.0\ _F_t_-;\-* #,##0.0\ _F_t_-;_-* &quot;-&quot;??\ _F_t_-;_-@_-"/>
    <numFmt numFmtId="191" formatCode="#,##0\ _F_t"/>
    <numFmt numFmtId="192" formatCode="#,##0.0"/>
    <numFmt numFmtId="193" formatCode="0.000%"/>
    <numFmt numFmtId="194" formatCode="#\ ??/100%"/>
    <numFmt numFmtId="195" formatCode="0.000"/>
    <numFmt numFmtId="196" formatCode="#,##0.000"/>
    <numFmt numFmtId="197" formatCode="#,##0.0000"/>
    <numFmt numFmtId="198" formatCode="#\ ###\ ##0"/>
    <numFmt numFmtId="199" formatCode="&quot;H-&quot;0000"/>
    <numFmt numFmtId="200" formatCode="[$-40E]yyyy\.\ mmmm\ d\."/>
    <numFmt numFmtId="201" formatCode="yyyy/mm/dd;@"/>
    <numFmt numFmtId="202" formatCode="0&quot; db&quot;"/>
    <numFmt numFmtId="203" formatCode="#,##0\ &quot;Ft&quot;;[Red]#,##0\ &quot;Ft&quot;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[$¥€-2]\ #\ ##,000_);[Red]\([$€-2]\ #\ ##,000\)"/>
    <numFmt numFmtId="213" formatCode="_-* #,##0\ [$Ft-40E]_-;\-* #,##0\ [$Ft-40E]_-;_-* &quot;-&quot;??\ [$Ft-40E]_-;_-@_-"/>
    <numFmt numFmtId="214" formatCode="_-* #,##0.00\ [$Ft-40E]_-;\-* #,##0.00\ [$Ft-40E]_-;_-* &quot;-&quot;??\ [$Ft-40E]_-;_-@_-"/>
    <numFmt numFmtId="215" formatCode="_-* #,##0.0\ [$Ft-40E]_-;\-* #,##0.0\ [$Ft-40E]_-;_-* &quot;-&quot;??\ [$Ft-40E]_-;_-@_-"/>
  </numFmts>
  <fonts count="60">
    <font>
      <sz val="10"/>
      <name val="Arial"/>
      <family val="2"/>
    </font>
    <font>
      <sz val="10"/>
      <name val="Britannic Bold"/>
      <family val="2"/>
    </font>
    <font>
      <sz val="16"/>
      <name val="Britannic Bold"/>
      <family val="2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i/>
      <sz val="10"/>
      <name val="Times New Roman CE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Arial CE"/>
      <family val="0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erc time"/>
      <family val="0"/>
    </font>
    <font>
      <sz val="11"/>
      <name val="Times New Roman CE"/>
      <family val="1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terc time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9" fillId="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Font="0" applyAlignment="0" applyProtection="0"/>
    <xf numFmtId="0" fontId="29" fillId="6" borderId="0" applyNumberFormat="0" applyBorder="0" applyAlignment="0" applyProtection="0"/>
    <xf numFmtId="0" fontId="30" fillId="22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5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9" fillId="22" borderId="1" applyNumberFormat="0" applyAlignment="0" applyProtection="0"/>
    <xf numFmtId="9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8" xfId="0" applyFont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0" xfId="59" applyFont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0" fontId="4" fillId="0" borderId="13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center" wrapText="1"/>
      <protection/>
    </xf>
    <xf numFmtId="0" fontId="8" fillId="0" borderId="0" xfId="59" applyFont="1" applyFill="1" applyBorder="1" applyAlignment="1">
      <alignment vertical="center" wrapText="1"/>
      <protection/>
    </xf>
    <xf numFmtId="0" fontId="43" fillId="0" borderId="0" xfId="59" applyFont="1" applyFill="1" applyBorder="1" applyAlignment="1">
      <alignment vertical="center" wrapText="1"/>
      <protection/>
    </xf>
    <xf numFmtId="0" fontId="44" fillId="0" borderId="0" xfId="59" applyFont="1" applyFill="1" applyBorder="1" applyAlignment="1">
      <alignment vertical="center" wrapText="1"/>
      <protection/>
    </xf>
    <xf numFmtId="0" fontId="3" fillId="0" borderId="0" xfId="59" applyFont="1" applyAlignment="1">
      <alignment vertical="top" wrapText="1"/>
      <protection/>
    </xf>
    <xf numFmtId="0" fontId="3" fillId="0" borderId="0" xfId="59" applyFont="1" applyAlignment="1">
      <alignment vertical="center" wrapText="1"/>
      <protection/>
    </xf>
    <xf numFmtId="0" fontId="4" fillId="0" borderId="0" xfId="59" applyFont="1" applyFill="1" applyAlignment="1">
      <alignment vertical="center" wrapText="1"/>
      <protection/>
    </xf>
    <xf numFmtId="0" fontId="3" fillId="0" borderId="0" xfId="59" applyFont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4" fillId="0" borderId="0" xfId="59" applyFont="1" applyAlignment="1">
      <alignment horizontal="center" vertical="top" wrapText="1"/>
      <protection/>
    </xf>
    <xf numFmtId="0" fontId="4" fillId="0" borderId="13" xfId="59" applyFont="1" applyBorder="1" applyAlignment="1">
      <alignment horizontal="center" vertical="top" wrapText="1"/>
      <protection/>
    </xf>
    <xf numFmtId="0" fontId="4" fillId="0" borderId="0" xfId="59" applyFont="1" applyFill="1" applyAlignment="1">
      <alignment horizontal="center" vertical="center" wrapText="1"/>
      <protection/>
    </xf>
    <xf numFmtId="0" fontId="25" fillId="0" borderId="0" xfId="58">
      <alignment/>
      <protection/>
    </xf>
    <xf numFmtId="0" fontId="25" fillId="0" borderId="0" xfId="58" applyBorder="1">
      <alignment/>
      <protection/>
    </xf>
    <xf numFmtId="3" fontId="4" fillId="0" borderId="0" xfId="58" applyNumberFormat="1" applyFont="1" applyBorder="1" applyAlignment="1">
      <alignment horizontal="center" vertical="center"/>
      <protection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0" xfId="58" applyNumberFormat="1" applyFont="1" applyBorder="1" applyAlignment="1">
      <alignment vertical="top" wrapText="1"/>
      <protection/>
    </xf>
    <xf numFmtId="3" fontId="4" fillId="0" borderId="0" xfId="58" applyNumberFormat="1" applyFont="1" applyBorder="1" applyAlignment="1">
      <alignment horizontal="center" vertical="top" wrapText="1"/>
      <protection/>
    </xf>
    <xf numFmtId="3" fontId="4" fillId="0" borderId="0" xfId="58" applyNumberFormat="1" applyFont="1" applyAlignment="1">
      <alignment vertical="top" wrapText="1"/>
      <protection/>
    </xf>
    <xf numFmtId="0" fontId="47" fillId="0" borderId="0" xfId="59" applyFont="1" applyBorder="1" applyAlignment="1">
      <alignment vertical="center" wrapText="1"/>
      <protection/>
    </xf>
    <xf numFmtId="0" fontId="48" fillId="0" borderId="19" xfId="59" applyFont="1" applyFill="1" applyBorder="1" applyAlignment="1">
      <alignment vertical="center" wrapText="1"/>
      <protection/>
    </xf>
    <xf numFmtId="0" fontId="48" fillId="0" borderId="19" xfId="59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vertical="top" wrapText="1"/>
    </xf>
    <xf numFmtId="3" fontId="4" fillId="0" borderId="0" xfId="58" applyNumberFormat="1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3" fontId="4" fillId="0" borderId="0" xfId="58" applyNumberFormat="1" applyFont="1" applyBorder="1" applyAlignment="1">
      <alignment horizontal="center" wrapText="1"/>
      <protection/>
    </xf>
    <xf numFmtId="3" fontId="4" fillId="0" borderId="0" xfId="58" applyNumberFormat="1" applyFont="1" applyAlignment="1">
      <alignment horizontal="center"/>
      <protection/>
    </xf>
    <xf numFmtId="2" fontId="4" fillId="0" borderId="0" xfId="58" applyNumberFormat="1" applyFont="1" applyAlignment="1">
      <alignment horizontal="center"/>
      <protection/>
    </xf>
    <xf numFmtId="0" fontId="46" fillId="0" borderId="20" xfId="59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vertical="top" wrapText="1"/>
    </xf>
    <xf numFmtId="0" fontId="4" fillId="0" borderId="20" xfId="0" applyFont="1" applyBorder="1" applyAlignment="1">
      <alignment horizontal="right" wrapText="1"/>
    </xf>
    <xf numFmtId="0" fontId="4" fillId="0" borderId="20" xfId="0" applyFont="1" applyBorder="1" applyAlignment="1">
      <alignment wrapText="1"/>
    </xf>
    <xf numFmtId="0" fontId="50" fillId="0" borderId="0" xfId="58" applyFont="1" applyAlignment="1">
      <alignment/>
      <protection/>
    </xf>
    <xf numFmtId="0" fontId="4" fillId="0" borderId="0" xfId="0" applyFont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7" fillId="0" borderId="0" xfId="58" applyFont="1" applyAlignment="1">
      <alignment vertical="center"/>
      <protection/>
    </xf>
    <xf numFmtId="3" fontId="7" fillId="23" borderId="21" xfId="58" applyNumberFormat="1" applyFont="1" applyFill="1" applyBorder="1" applyAlignment="1">
      <alignment horizontal="center" vertical="center"/>
      <protection/>
    </xf>
    <xf numFmtId="3" fontId="7" fillId="23" borderId="22" xfId="58" applyNumberFormat="1" applyFont="1" applyFill="1" applyBorder="1" applyAlignment="1">
      <alignment vertical="center"/>
      <protection/>
    </xf>
    <xf numFmtId="2" fontId="7" fillId="23" borderId="22" xfId="58" applyNumberFormat="1" applyFont="1" applyFill="1" applyBorder="1" applyAlignment="1">
      <alignment vertical="center"/>
      <protection/>
    </xf>
    <xf numFmtId="0" fontId="46" fillId="0" borderId="20" xfId="0" applyFont="1" applyBorder="1" applyAlignment="1">
      <alignment vertical="top" wrapText="1"/>
    </xf>
    <xf numFmtId="3" fontId="55" fillId="0" borderId="0" xfId="58" applyNumberFormat="1" applyFont="1" applyFill="1" applyBorder="1" applyAlignment="1">
      <alignment vertical="center" wrapText="1"/>
      <protection/>
    </xf>
    <xf numFmtId="0" fontId="54" fillId="0" borderId="0" xfId="59" applyFont="1" applyAlignment="1">
      <alignment vertical="center" wrapText="1"/>
      <protection/>
    </xf>
    <xf numFmtId="0" fontId="7" fillId="0" borderId="21" xfId="59" applyFont="1" applyFill="1" applyBorder="1" applyAlignment="1">
      <alignment horizontal="center" vertical="center" wrapText="1"/>
      <protection/>
    </xf>
    <xf numFmtId="0" fontId="6" fillId="0" borderId="0" xfId="59" applyFont="1" applyBorder="1" applyAlignment="1">
      <alignment vertical="center" wrapText="1"/>
      <protection/>
    </xf>
    <xf numFmtId="0" fontId="7" fillId="0" borderId="22" xfId="59" applyFont="1" applyFill="1" applyBorder="1" applyAlignment="1">
      <alignment vertical="center" wrapText="1"/>
      <protection/>
    </xf>
    <xf numFmtId="37" fontId="7" fillId="0" borderId="20" xfId="59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4" fillId="0" borderId="20" xfId="0" applyFont="1" applyBorder="1" applyAlignment="1">
      <alignment vertical="top" wrapText="1"/>
    </xf>
    <xf numFmtId="49" fontId="4" fillId="0" borderId="20" xfId="0" applyNumberFormat="1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right" wrapText="1"/>
    </xf>
    <xf numFmtId="3" fontId="7" fillId="23" borderId="22" xfId="58" applyNumberFormat="1" applyFont="1" applyFill="1" applyBorder="1" applyAlignment="1">
      <alignment vertical="center"/>
      <protection/>
    </xf>
    <xf numFmtId="0" fontId="58" fillId="0" borderId="0" xfId="0" applyFont="1" applyAlignment="1">
      <alignment vertical="top" wrapText="1"/>
    </xf>
    <xf numFmtId="3" fontId="49" fillId="0" borderId="20" xfId="58" applyNumberFormat="1" applyFont="1" applyFill="1" applyBorder="1" applyAlignment="1">
      <alignment horizontal="center" vertical="center" wrapText="1"/>
      <protection/>
    </xf>
    <xf numFmtId="3" fontId="49" fillId="0" borderId="23" xfId="58" applyNumberFormat="1" applyFont="1" applyFill="1" applyBorder="1" applyAlignment="1">
      <alignment horizontal="center" vertical="center" wrapText="1"/>
      <protection/>
    </xf>
    <xf numFmtId="2" fontId="49" fillId="0" borderId="20" xfId="58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60" applyFont="1" applyBorder="1" applyAlignment="1">
      <alignment horizontal="center" vertical="top" wrapText="1"/>
      <protection/>
    </xf>
    <xf numFmtId="0" fontId="12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1" fillId="23" borderId="22" xfId="0" applyFont="1" applyFill="1" applyBorder="1" applyAlignment="1">
      <alignment horizontal="center" vertical="center" wrapText="1"/>
    </xf>
    <xf numFmtId="0" fontId="40" fillId="23" borderId="24" xfId="59" applyFont="1" applyFill="1" applyBorder="1" applyAlignment="1">
      <alignment horizontal="center" vertical="center" wrapText="1"/>
      <protection/>
    </xf>
    <xf numFmtId="0" fontId="40" fillId="0" borderId="25" xfId="59" applyFont="1" applyFill="1" applyBorder="1" applyAlignment="1">
      <alignment horizontal="center" vertical="center" wrapText="1"/>
      <protection/>
    </xf>
    <xf numFmtId="0" fontId="41" fillId="0" borderId="16" xfId="59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11" fillId="23" borderId="21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40" fillId="0" borderId="0" xfId="59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0" fontId="11" fillId="23" borderId="21" xfId="0" applyFont="1" applyFill="1" applyBorder="1" applyAlignment="1">
      <alignment horizontal="center" vertical="top" wrapText="1"/>
    </xf>
    <xf numFmtId="0" fontId="11" fillId="23" borderId="22" xfId="0" applyFont="1" applyFill="1" applyBorder="1" applyAlignment="1">
      <alignment horizontal="center" vertical="top" wrapText="1"/>
    </xf>
    <xf numFmtId="0" fontId="11" fillId="23" borderId="21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7" fillId="0" borderId="27" xfId="59" applyFont="1" applyFill="1" applyBorder="1" applyAlignment="1">
      <alignment vertical="center" wrapText="1"/>
      <protection/>
    </xf>
    <xf numFmtId="213" fontId="48" fillId="0" borderId="19" xfId="59" applyNumberFormat="1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vertical="top" wrapText="1"/>
    </xf>
    <xf numFmtId="213" fontId="7" fillId="0" borderId="20" xfId="59" applyNumberFormat="1" applyFont="1" applyBorder="1" applyAlignment="1">
      <alignment horizontal="center" vertical="center" wrapText="1"/>
      <protection/>
    </xf>
    <xf numFmtId="213" fontId="7" fillId="0" borderId="21" xfId="59" applyNumberFormat="1" applyFont="1" applyFill="1" applyBorder="1" applyAlignment="1">
      <alignment horizontal="center" vertical="top" wrapText="1"/>
      <protection/>
    </xf>
    <xf numFmtId="213" fontId="7" fillId="0" borderId="23" xfId="59" applyNumberFormat="1" applyFont="1" applyFill="1" applyBorder="1" applyAlignment="1">
      <alignment horizontal="center" vertical="top" wrapText="1"/>
      <protection/>
    </xf>
    <xf numFmtId="213" fontId="4" fillId="0" borderId="0" xfId="59" applyNumberFormat="1" applyFont="1" applyAlignment="1">
      <alignment horizontal="center" vertical="top" wrapText="1"/>
      <protection/>
    </xf>
    <xf numFmtId="213" fontId="4" fillId="0" borderId="13" xfId="59" applyNumberFormat="1" applyFont="1" applyBorder="1" applyAlignment="1">
      <alignment horizontal="center" vertical="top" wrapText="1"/>
      <protection/>
    </xf>
    <xf numFmtId="213" fontId="4" fillId="0" borderId="0" xfId="59" applyNumberFormat="1" applyFont="1" applyFill="1" applyAlignment="1">
      <alignment horizontal="center" vertical="center" wrapText="1"/>
      <protection/>
    </xf>
    <xf numFmtId="213" fontId="46" fillId="0" borderId="20" xfId="59" applyNumberFormat="1" applyFont="1" applyBorder="1" applyAlignment="1">
      <alignment horizontal="center" vertical="center" wrapText="1"/>
      <protection/>
    </xf>
    <xf numFmtId="213" fontId="59" fillId="0" borderId="20" xfId="0" applyNumberFormat="1" applyFont="1" applyBorder="1" applyAlignment="1">
      <alignment horizontal="center"/>
    </xf>
    <xf numFmtId="213" fontId="25" fillId="0" borderId="20" xfId="58" applyNumberFormat="1" applyBorder="1">
      <alignment/>
      <protection/>
    </xf>
    <xf numFmtId="213" fontId="5" fillId="0" borderId="20" xfId="0" applyNumberFormat="1" applyFont="1" applyBorder="1" applyAlignment="1">
      <alignment vertical="top" wrapText="1"/>
    </xf>
    <xf numFmtId="213" fontId="53" fillId="0" borderId="20" xfId="0" applyNumberFormat="1" applyFont="1" applyBorder="1" applyAlignment="1">
      <alignment vertical="top"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213" fontId="7" fillId="0" borderId="20" xfId="58" applyNumberFormat="1" applyFont="1" applyBorder="1" applyAlignment="1">
      <alignment vertical="center"/>
      <protection/>
    </xf>
    <xf numFmtId="213" fontId="4" fillId="0" borderId="20" xfId="0" applyNumberFormat="1" applyFont="1" applyBorder="1" applyAlignment="1">
      <alignment vertical="top" wrapText="1"/>
    </xf>
  </cellXfs>
  <cellStyles count="56">
    <cellStyle name="Normal" xfId="0"/>
    <cellStyle name="&#10;&#10;JournalTemplate=C:\COMFO\CTALK\JOURSTD.TPL&#10;&#10;LbStateAddress=3 3 0 251 1 89 2 311&#10;&#10;LbStateJou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3. jelölőszín" xfId="24"/>
    <cellStyle name="4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5. jelölőszín" xfId="32"/>
    <cellStyle name="6. jelölőszín" xfId="33"/>
    <cellStyle name="60% - 1. jelölőszín" xfId="34"/>
    <cellStyle name="60% - 2. jelölőszín" xfId="35"/>
    <cellStyle name="60% - 3. jelölőszín" xfId="36"/>
    <cellStyle name="60% - 4. jelölőszín" xfId="37"/>
    <cellStyle name="60% - 5. jelölőszín" xfId="38"/>
    <cellStyle name="60% - 6. jelölőszín" xfId="39"/>
    <cellStyle name="Bevitel" xfId="40"/>
    <cellStyle name="Cím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al" xfId="57"/>
    <cellStyle name="Normál_5_Fo_őte_ür_ko_łrnyezetrendeze_üs" xfId="58"/>
    <cellStyle name="Normál_Gárdony-2012.07.17-VALÓS KÖLTSÉGVETÉS" xfId="59"/>
    <cellStyle name="Normál_WüRTZ-II.ütem-2011.12.20" xfId="60"/>
    <cellStyle name="Összesen" xfId="61"/>
    <cellStyle name="Currency" xfId="62"/>
    <cellStyle name="Currency [0]" xfId="63"/>
    <cellStyle name="Rossz" xfId="64"/>
    <cellStyle name="Semleges" xfId="65"/>
    <cellStyle name="Standard_Munka12" xfId="66"/>
    <cellStyle name="Stílus 1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B1">
      <selection activeCell="L16" sqref="L16"/>
    </sheetView>
  </sheetViews>
  <sheetFormatPr defaultColWidth="11.421875" defaultRowHeight="12.75"/>
  <cols>
    <col min="1" max="1" width="11.421875" style="0" customWidth="1"/>
    <col min="2" max="2" width="3.7109375" style="0" customWidth="1"/>
    <col min="3" max="3" width="4.28125" style="0" customWidth="1"/>
    <col min="4" max="4" width="19.8515625" style="0" customWidth="1"/>
    <col min="5" max="5" width="15.421875" style="0" customWidth="1"/>
    <col min="6" max="6" width="16.28125" style="0" customWidth="1"/>
    <col min="7" max="7" width="15.28125" style="0" customWidth="1"/>
    <col min="8" max="9" width="3.7109375" style="0" customWidth="1"/>
  </cols>
  <sheetData>
    <row r="1" ht="13.5" thickBot="1"/>
    <row r="2" spans="3:8" ht="13.5" thickTop="1">
      <c r="C2" s="17"/>
      <c r="D2" s="18"/>
      <c r="E2" s="18"/>
      <c r="F2" s="18"/>
      <c r="G2" s="18"/>
      <c r="H2" s="19"/>
    </row>
    <row r="3" spans="3:8" ht="12.75">
      <c r="C3" s="20"/>
      <c r="D3" s="5"/>
      <c r="E3" s="5"/>
      <c r="F3" s="5"/>
      <c r="G3" s="5"/>
      <c r="H3" s="21"/>
    </row>
    <row r="4" spans="3:8" ht="12.75">
      <c r="C4" s="20"/>
      <c r="D4" s="5"/>
      <c r="E4" s="5"/>
      <c r="F4" s="5"/>
      <c r="G4" s="5"/>
      <c r="H4" s="21"/>
    </row>
    <row r="5" spans="3:8" ht="12.75">
      <c r="C5" s="20"/>
      <c r="D5" s="5"/>
      <c r="E5" s="5"/>
      <c r="F5" s="5"/>
      <c r="G5" s="5"/>
      <c r="H5" s="21"/>
    </row>
    <row r="6" spans="2:9" s="5" customFormat="1" ht="12.75">
      <c r="B6" s="3"/>
      <c r="C6" s="9"/>
      <c r="D6" s="26"/>
      <c r="E6" s="26"/>
      <c r="F6" s="26"/>
      <c r="G6" s="26"/>
      <c r="H6" s="10"/>
      <c r="I6" s="3"/>
    </row>
    <row r="7" spans="3:9" s="5" customFormat="1" ht="36.75" customHeight="1">
      <c r="C7" s="27"/>
      <c r="D7" s="98" t="s">
        <v>81</v>
      </c>
      <c r="E7" s="98"/>
      <c r="F7" s="98"/>
      <c r="G7" s="98"/>
      <c r="H7" s="28"/>
      <c r="I7" s="6"/>
    </row>
    <row r="8" spans="3:9" s="5" customFormat="1" ht="12.75" customHeight="1">
      <c r="C8" s="22"/>
      <c r="D8" s="8"/>
      <c r="E8" s="8"/>
      <c r="F8" s="8"/>
      <c r="G8" s="8"/>
      <c r="H8" s="23"/>
      <c r="I8" s="6"/>
    </row>
    <row r="9" spans="3:9" s="5" customFormat="1" ht="15" customHeight="1">
      <c r="C9" s="41"/>
      <c r="D9" s="96" t="s">
        <v>82</v>
      </c>
      <c r="E9" s="96"/>
      <c r="F9" s="96"/>
      <c r="G9" s="96"/>
      <c r="H9" s="42"/>
      <c r="I9" s="7"/>
    </row>
    <row r="10" spans="2:9" ht="12.75">
      <c r="B10" s="2"/>
      <c r="C10" s="9"/>
      <c r="D10" s="3"/>
      <c r="E10" s="3"/>
      <c r="F10" s="3"/>
      <c r="G10" s="3"/>
      <c r="H10" s="10"/>
      <c r="I10" s="2"/>
    </row>
    <row r="11" spans="2:9" ht="30" customHeight="1">
      <c r="B11" s="2"/>
      <c r="C11" s="9"/>
      <c r="D11" s="101" t="s">
        <v>83</v>
      </c>
      <c r="E11" s="101"/>
      <c r="F11" s="101"/>
      <c r="G11" s="101"/>
      <c r="H11" s="10"/>
      <c r="I11" s="2"/>
    </row>
    <row r="12" spans="2:9" ht="9.75" customHeight="1">
      <c r="B12" s="2"/>
      <c r="C12" s="9"/>
      <c r="D12" s="1"/>
      <c r="E12" s="1"/>
      <c r="F12" s="1"/>
      <c r="G12" s="1"/>
      <c r="H12" s="10"/>
      <c r="I12" s="3"/>
    </row>
    <row r="13" spans="2:9" ht="21" customHeight="1">
      <c r="B13" s="2"/>
      <c r="C13" s="9"/>
      <c r="D13" s="102" t="s">
        <v>80</v>
      </c>
      <c r="E13" s="102"/>
      <c r="F13" s="102"/>
      <c r="G13" s="102"/>
      <c r="H13" s="10"/>
      <c r="I13" s="2"/>
    </row>
    <row r="14" spans="2:9" ht="15">
      <c r="B14" s="2"/>
      <c r="C14" s="9"/>
      <c r="D14" s="29"/>
      <c r="E14" s="29"/>
      <c r="F14" s="29"/>
      <c r="G14" s="29"/>
      <c r="H14" s="10"/>
      <c r="I14" s="2"/>
    </row>
    <row r="15" spans="2:9" ht="51.75" customHeight="1">
      <c r="B15" s="2"/>
      <c r="C15" s="9"/>
      <c r="D15" s="103"/>
      <c r="E15" s="103"/>
      <c r="F15" s="103"/>
      <c r="G15" s="103"/>
      <c r="H15" s="10"/>
      <c r="I15" s="2"/>
    </row>
    <row r="16" spans="2:9" ht="12.75">
      <c r="B16" s="2"/>
      <c r="C16" s="9"/>
      <c r="D16" s="3"/>
      <c r="E16" s="3"/>
      <c r="F16" s="3"/>
      <c r="G16" s="3"/>
      <c r="H16" s="10"/>
      <c r="I16" s="2"/>
    </row>
    <row r="17" spans="2:9" ht="12.75">
      <c r="B17" s="2"/>
      <c r="C17" s="9"/>
      <c r="D17" s="3"/>
      <c r="E17" s="3"/>
      <c r="F17" s="3"/>
      <c r="G17" s="3"/>
      <c r="H17" s="10"/>
      <c r="I17" s="2"/>
    </row>
    <row r="18" spans="2:9" ht="12.75">
      <c r="B18" s="2"/>
      <c r="C18" s="9"/>
      <c r="D18" s="3"/>
      <c r="E18" s="3"/>
      <c r="F18" s="3"/>
      <c r="G18" s="3"/>
      <c r="H18" s="10"/>
      <c r="I18" s="2"/>
    </row>
    <row r="19" spans="2:9" ht="12.75">
      <c r="B19" s="2"/>
      <c r="C19" s="9"/>
      <c r="D19" s="3"/>
      <c r="E19" s="3"/>
      <c r="F19" s="3"/>
      <c r="G19" s="3"/>
      <c r="H19" s="10"/>
      <c r="I19" s="2"/>
    </row>
    <row r="20" spans="2:9" ht="12.75">
      <c r="B20" s="2"/>
      <c r="C20" s="9"/>
      <c r="D20" s="3"/>
      <c r="E20" s="3"/>
      <c r="F20" s="3"/>
      <c r="G20" s="3"/>
      <c r="H20" s="10"/>
      <c r="I20" s="2"/>
    </row>
    <row r="21" spans="2:9" ht="12.75">
      <c r="B21" s="2"/>
      <c r="C21" s="9"/>
      <c r="D21" s="3"/>
      <c r="E21" s="3"/>
      <c r="F21" s="3"/>
      <c r="G21" s="3"/>
      <c r="H21" s="10"/>
      <c r="I21" s="2"/>
    </row>
    <row r="22" spans="2:9" ht="12.75">
      <c r="B22" s="2"/>
      <c r="C22" s="9"/>
      <c r="D22" s="3"/>
      <c r="E22" s="3"/>
      <c r="F22" s="3"/>
      <c r="G22" s="3"/>
      <c r="H22" s="10"/>
      <c r="I22" s="2"/>
    </row>
    <row r="23" spans="2:9" ht="12.75">
      <c r="B23" s="2"/>
      <c r="C23" s="9"/>
      <c r="D23" s="3"/>
      <c r="E23" s="3"/>
      <c r="F23" s="3"/>
      <c r="G23" s="3"/>
      <c r="H23" s="10"/>
      <c r="I23" s="2"/>
    </row>
    <row r="24" spans="2:9" ht="12.75">
      <c r="B24" s="2"/>
      <c r="C24" s="9"/>
      <c r="D24" s="3"/>
      <c r="E24" s="3"/>
      <c r="F24" s="3"/>
      <c r="G24" s="3"/>
      <c r="H24" s="10"/>
      <c r="I24" s="2"/>
    </row>
    <row r="25" spans="2:9" ht="12.75">
      <c r="B25" s="2"/>
      <c r="C25" s="9"/>
      <c r="D25" s="3"/>
      <c r="E25" s="3"/>
      <c r="F25" s="3"/>
      <c r="G25" s="3"/>
      <c r="H25" s="10"/>
      <c r="I25" s="2"/>
    </row>
    <row r="26" spans="2:9" ht="12.75">
      <c r="B26" s="2"/>
      <c r="C26" s="9"/>
      <c r="D26" s="3"/>
      <c r="E26" s="3"/>
      <c r="F26" s="3"/>
      <c r="G26" s="3"/>
      <c r="H26" s="10"/>
      <c r="I26" s="2"/>
    </row>
    <row r="27" spans="2:9" ht="12.75">
      <c r="B27" s="2"/>
      <c r="C27" s="9"/>
      <c r="D27" s="3"/>
      <c r="E27" s="3"/>
      <c r="F27" s="3"/>
      <c r="G27" s="3"/>
      <c r="H27" s="10"/>
      <c r="I27" s="2"/>
    </row>
    <row r="28" spans="2:9" ht="12.75">
      <c r="B28" s="2"/>
      <c r="C28" s="9"/>
      <c r="D28" s="3"/>
      <c r="E28" s="3"/>
      <c r="F28" s="3"/>
      <c r="G28" s="3"/>
      <c r="H28" s="10"/>
      <c r="I28" s="2"/>
    </row>
    <row r="29" spans="2:9" ht="12.75">
      <c r="B29" s="2"/>
      <c r="C29" s="9"/>
      <c r="D29" s="3"/>
      <c r="E29" s="3"/>
      <c r="F29" s="3"/>
      <c r="G29" s="3"/>
      <c r="H29" s="10"/>
      <c r="I29" s="2"/>
    </row>
    <row r="30" spans="2:9" ht="12.75">
      <c r="B30" s="2"/>
      <c r="C30" s="9"/>
      <c r="D30" s="3"/>
      <c r="E30" s="3"/>
      <c r="F30" s="3"/>
      <c r="G30" s="3"/>
      <c r="H30" s="10"/>
      <c r="I30" s="2"/>
    </row>
    <row r="31" spans="2:9" ht="12.75">
      <c r="B31" s="2"/>
      <c r="C31" s="9"/>
      <c r="D31" s="3"/>
      <c r="E31" s="3"/>
      <c r="F31" s="3"/>
      <c r="G31" s="3"/>
      <c r="H31" s="10"/>
      <c r="I31" s="2"/>
    </row>
    <row r="32" spans="2:9" ht="12.75">
      <c r="B32" s="2"/>
      <c r="C32" s="9"/>
      <c r="D32" s="3"/>
      <c r="E32" s="3"/>
      <c r="F32" s="3"/>
      <c r="G32" s="3"/>
      <c r="H32" s="10"/>
      <c r="I32" s="2"/>
    </row>
    <row r="33" spans="2:9" ht="42" customHeight="1">
      <c r="B33" s="2"/>
      <c r="C33" s="9"/>
      <c r="D33" s="97"/>
      <c r="E33" s="97"/>
      <c r="F33" s="97"/>
      <c r="G33" s="97"/>
      <c r="H33" s="10"/>
      <c r="I33" s="2"/>
    </row>
    <row r="34" spans="2:9" ht="12.75">
      <c r="B34" s="2"/>
      <c r="C34" s="9"/>
      <c r="D34" s="26"/>
      <c r="E34" s="26"/>
      <c r="F34" s="26"/>
      <c r="G34" s="26"/>
      <c r="H34" s="10"/>
      <c r="I34" s="2"/>
    </row>
    <row r="35" spans="2:9" ht="12.75">
      <c r="B35" s="2"/>
      <c r="C35" s="9"/>
      <c r="D35" s="3"/>
      <c r="E35" s="3"/>
      <c r="F35" s="3"/>
      <c r="G35" s="3"/>
      <c r="H35" s="10"/>
      <c r="I35" s="2"/>
    </row>
    <row r="36" spans="2:9" s="5" customFormat="1" ht="17.25" customHeight="1">
      <c r="B36" s="3"/>
      <c r="C36" s="24"/>
      <c r="D36" s="96" t="s">
        <v>13</v>
      </c>
      <c r="E36" s="96"/>
      <c r="F36" s="96"/>
      <c r="G36" s="96"/>
      <c r="H36" s="25"/>
      <c r="I36" s="3"/>
    </row>
    <row r="37" spans="2:9" s="5" customFormat="1" ht="19.5" customHeight="1">
      <c r="B37" s="3"/>
      <c r="C37" s="9"/>
      <c r="D37" s="100" t="s">
        <v>54</v>
      </c>
      <c r="E37" s="100"/>
      <c r="F37" s="100"/>
      <c r="G37" s="100"/>
      <c r="H37" s="10"/>
      <c r="I37" s="3"/>
    </row>
    <row r="38" spans="2:9" ht="24" customHeight="1">
      <c r="B38" s="2"/>
      <c r="C38" s="9"/>
      <c r="D38" s="99" t="s">
        <v>84</v>
      </c>
      <c r="E38" s="99"/>
      <c r="F38" s="99"/>
      <c r="G38" s="99"/>
      <c r="H38" s="10"/>
      <c r="I38" s="2"/>
    </row>
    <row r="39" spans="2:9" ht="12.75">
      <c r="B39" s="3"/>
      <c r="C39" s="9"/>
      <c r="D39" s="3"/>
      <c r="E39" s="3"/>
      <c r="F39" s="3"/>
      <c r="G39" s="3"/>
      <c r="H39" s="10"/>
      <c r="I39" s="3"/>
    </row>
    <row r="40" spans="2:9" ht="12.75">
      <c r="B40" s="2"/>
      <c r="C40" s="9"/>
      <c r="D40" s="3"/>
      <c r="E40" s="3"/>
      <c r="F40" s="3"/>
      <c r="G40" s="3"/>
      <c r="H40" s="10"/>
      <c r="I40" s="2"/>
    </row>
    <row r="41" spans="2:9" ht="20.25">
      <c r="B41" s="2"/>
      <c r="C41" s="11"/>
      <c r="D41" s="12"/>
      <c r="E41" s="12"/>
      <c r="F41" s="12"/>
      <c r="G41" s="12"/>
      <c r="H41" s="13"/>
      <c r="I41" s="4"/>
    </row>
    <row r="42" spans="3:8" ht="13.5" thickBot="1">
      <c r="C42" s="14"/>
      <c r="D42" s="15"/>
      <c r="E42" s="15"/>
      <c r="F42" s="15"/>
      <c r="G42" s="15"/>
      <c r="H42" s="16"/>
    </row>
    <row r="43" ht="13.5" thickTop="1"/>
  </sheetData>
  <sheetProtection selectLockedCells="1" selectUnlockedCells="1"/>
  <mergeCells count="9">
    <mergeCell ref="D9:G9"/>
    <mergeCell ref="D33:G33"/>
    <mergeCell ref="D7:G7"/>
    <mergeCell ref="D38:G38"/>
    <mergeCell ref="D37:G37"/>
    <mergeCell ref="D36:G36"/>
    <mergeCell ref="D11:G11"/>
    <mergeCell ref="D13:G13"/>
    <mergeCell ref="D15:G1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0"/>
  <sheetViews>
    <sheetView zoomScale="112" zoomScaleNormal="112" zoomScalePageLayoutView="0" workbookViewId="0" topLeftCell="A1">
      <selection activeCell="I14" sqref="I14"/>
    </sheetView>
  </sheetViews>
  <sheetFormatPr defaultColWidth="9.140625" defaultRowHeight="12.75"/>
  <cols>
    <col min="1" max="1" width="9.140625" style="30" customWidth="1"/>
    <col min="2" max="2" width="5.00390625" style="43" customWidth="1"/>
    <col min="3" max="3" width="36.00390625" style="31" customWidth="1"/>
    <col min="4" max="5" width="18.140625" style="125" customWidth="1"/>
    <col min="6" max="6" width="5.140625" style="50" customWidth="1"/>
    <col min="7" max="12" width="9.140625" style="50" customWidth="1"/>
    <col min="13" max="16384" width="9.140625" style="30" customWidth="1"/>
  </cols>
  <sheetData>
    <row r="1" ht="14.25" customHeight="1"/>
    <row r="2" spans="2:5" ht="14.25" customHeight="1" thickBot="1">
      <c r="B2" s="44"/>
      <c r="C2" s="32"/>
      <c r="D2" s="126"/>
      <c r="E2" s="126"/>
    </row>
    <row r="3" spans="2:5" s="33" customFormat="1" ht="24" customHeight="1" thickBot="1" thickTop="1">
      <c r="B3" s="105" t="s">
        <v>14</v>
      </c>
      <c r="C3" s="105"/>
      <c r="D3" s="105"/>
      <c r="E3" s="105"/>
    </row>
    <row r="4" spans="2:9" s="33" customFormat="1" ht="19.5" customHeight="1" thickTop="1">
      <c r="B4" s="106"/>
      <c r="C4" s="106"/>
      <c r="D4" s="106"/>
      <c r="E4" s="106"/>
      <c r="F4" s="34"/>
      <c r="G4" s="34"/>
      <c r="H4" s="34"/>
      <c r="I4" s="34"/>
    </row>
    <row r="5" spans="2:9" s="33" customFormat="1" ht="27.75" customHeight="1">
      <c r="B5" s="101"/>
      <c r="C5" s="101"/>
      <c r="D5" s="101"/>
      <c r="E5" s="101"/>
      <c r="F5" s="35"/>
      <c r="G5" s="35"/>
      <c r="H5" s="35"/>
      <c r="I5" s="35"/>
    </row>
    <row r="6" spans="2:9" s="33" customFormat="1" ht="24.75" customHeight="1" thickBot="1">
      <c r="B6" s="107"/>
      <c r="C6" s="107"/>
      <c r="D6" s="107"/>
      <c r="E6" s="107"/>
      <c r="F6" s="35"/>
      <c r="G6" s="35"/>
      <c r="H6" s="35"/>
      <c r="I6" s="35"/>
    </row>
    <row r="7" spans="2:9" s="33" customFormat="1" ht="38.25" customHeight="1" thickTop="1">
      <c r="B7" s="108"/>
      <c r="C7" s="108"/>
      <c r="D7" s="108"/>
      <c r="E7" s="108"/>
      <c r="F7" s="36"/>
      <c r="G7" s="36"/>
      <c r="H7" s="36"/>
      <c r="I7" s="36"/>
    </row>
    <row r="8" spans="2:12" s="37" customFormat="1" ht="27" customHeight="1" thickBot="1">
      <c r="B8" s="104"/>
      <c r="C8" s="104"/>
      <c r="D8" s="104"/>
      <c r="E8" s="104"/>
      <c r="F8" s="51"/>
      <c r="G8" s="51"/>
      <c r="H8" s="51"/>
      <c r="I8" s="51"/>
      <c r="J8" s="51"/>
      <c r="K8" s="51"/>
      <c r="L8" s="51"/>
    </row>
    <row r="9" spans="2:12" s="38" customFormat="1" ht="15.75" customHeight="1" thickTop="1">
      <c r="B9" s="45"/>
      <c r="C9" s="39"/>
      <c r="D9" s="127"/>
      <c r="E9" s="127"/>
      <c r="F9" s="40"/>
      <c r="G9" s="40"/>
      <c r="H9" s="40"/>
      <c r="I9" s="40"/>
      <c r="J9" s="40"/>
      <c r="K9" s="40"/>
      <c r="L9" s="40"/>
    </row>
    <row r="10" spans="2:12" s="38" customFormat="1" ht="15.75" customHeight="1">
      <c r="B10" s="45"/>
      <c r="C10" s="39"/>
      <c r="D10" s="127"/>
      <c r="E10" s="127"/>
      <c r="F10" s="40"/>
      <c r="G10" s="40"/>
      <c r="H10" s="40"/>
      <c r="I10" s="40"/>
      <c r="J10" s="40"/>
      <c r="K10" s="40"/>
      <c r="L10" s="40"/>
    </row>
    <row r="11" spans="2:5" s="55" customFormat="1" ht="14.25" customHeight="1">
      <c r="B11" s="57" t="s">
        <v>18</v>
      </c>
      <c r="C11" s="56" t="s">
        <v>15</v>
      </c>
      <c r="D11" s="120" t="s">
        <v>96</v>
      </c>
      <c r="E11" s="120" t="s">
        <v>97</v>
      </c>
    </row>
    <row r="12" spans="2:12" s="81" customFormat="1" ht="18" customHeight="1">
      <c r="B12" s="64">
        <v>21</v>
      </c>
      <c r="C12" s="79" t="s">
        <v>10</v>
      </c>
      <c r="D12" s="128">
        <f>SUM('1.1.Építészet  KV'!I14:I16)</f>
        <v>0</v>
      </c>
      <c r="E12" s="128">
        <f>SUM('1.1.Építészet  KV'!J14:J16)</f>
        <v>0</v>
      </c>
      <c r="F12" s="80"/>
      <c r="G12" s="80"/>
      <c r="H12" s="80"/>
      <c r="I12" s="80"/>
      <c r="J12" s="80"/>
      <c r="K12" s="80"/>
      <c r="L12" s="80"/>
    </row>
    <row r="13" spans="2:6" s="83" customFormat="1" ht="16.5" customHeight="1">
      <c r="B13" s="64">
        <v>31</v>
      </c>
      <c r="C13" s="79" t="s">
        <v>95</v>
      </c>
      <c r="D13" s="128">
        <f>SUM('1.1.Építészet  KV'!I20:I21)</f>
        <v>0</v>
      </c>
      <c r="E13" s="128">
        <f>SUM('1.1.Építészet  KV'!J20:J21)</f>
        <v>0</v>
      </c>
      <c r="F13" s="80"/>
    </row>
    <row r="14" spans="2:6" s="83" customFormat="1" ht="16.5" customHeight="1">
      <c r="B14" s="64">
        <v>62</v>
      </c>
      <c r="C14" s="79" t="s">
        <v>57</v>
      </c>
      <c r="D14" s="128">
        <f>SUM('1.1.Építészet  KV'!I28:I30)</f>
        <v>0</v>
      </c>
      <c r="E14" s="128">
        <f>SUM('1.1.Építészet  KV'!J28:J30)</f>
        <v>0</v>
      </c>
      <c r="F14" s="80"/>
    </row>
    <row r="15" spans="2:5" s="83" customFormat="1" ht="18" customHeight="1">
      <c r="B15" s="64">
        <v>91</v>
      </c>
      <c r="C15" s="79" t="s">
        <v>55</v>
      </c>
      <c r="D15" s="128">
        <f>SUM('1.1.Építészet  KV'!I37:I38)</f>
        <v>0</v>
      </c>
      <c r="E15" s="128">
        <f>SUM('1.1.Építészet  KV'!J37:J38)</f>
        <v>0</v>
      </c>
    </row>
    <row r="16" spans="2:5" s="83" customFormat="1" ht="18" customHeight="1">
      <c r="B16" s="64">
        <v>92</v>
      </c>
      <c r="C16" s="79" t="s">
        <v>56</v>
      </c>
      <c r="D16" s="128">
        <f>SUM('1.1.Építészet  KV'!I46:I48)</f>
        <v>0</v>
      </c>
      <c r="E16" s="128">
        <f>SUM('1.1.Építészet  KV'!J46:J48)</f>
        <v>0</v>
      </c>
    </row>
    <row r="17" spans="2:5" s="83" customFormat="1" ht="18" customHeight="1">
      <c r="B17" s="82"/>
      <c r="C17" s="121" t="s">
        <v>98</v>
      </c>
      <c r="D17" s="122">
        <f>SUM(D12:D16)</f>
        <v>0</v>
      </c>
      <c r="E17" s="122">
        <f>SUM(E12:E16)</f>
        <v>0</v>
      </c>
    </row>
    <row r="18" spans="2:5" s="83" customFormat="1" ht="18" customHeight="1">
      <c r="B18" s="82"/>
      <c r="C18" s="84" t="s">
        <v>99</v>
      </c>
      <c r="D18" s="123">
        <f>ROUND(D17+E17,0)</f>
        <v>0</v>
      </c>
      <c r="E18" s="124"/>
    </row>
    <row r="19" spans="2:5" s="83" customFormat="1" ht="18" customHeight="1">
      <c r="B19" s="82"/>
      <c r="C19" s="84" t="s">
        <v>100</v>
      </c>
      <c r="D19" s="123">
        <f>ROUND(D18*0.27,0)</f>
        <v>0</v>
      </c>
      <c r="E19" s="124"/>
    </row>
    <row r="20" spans="2:12" s="38" customFormat="1" ht="18" customHeight="1">
      <c r="B20" s="119"/>
      <c r="C20" s="84" t="s">
        <v>101</v>
      </c>
      <c r="D20" s="123">
        <f>D18+D19</f>
        <v>0</v>
      </c>
      <c r="E20" s="124"/>
      <c r="G20" s="85"/>
      <c r="H20" s="40"/>
      <c r="I20" s="40"/>
      <c r="J20" s="40"/>
      <c r="K20" s="40"/>
      <c r="L20" s="40"/>
    </row>
  </sheetData>
  <sheetProtection/>
  <mergeCells count="9">
    <mergeCell ref="D18:E18"/>
    <mergeCell ref="D19:E19"/>
    <mergeCell ref="D20:E20"/>
    <mergeCell ref="B8:E8"/>
    <mergeCell ref="B3:E3"/>
    <mergeCell ref="B4:E4"/>
    <mergeCell ref="B6:E6"/>
    <mergeCell ref="B5:E5"/>
    <mergeCell ref="B7:E7"/>
  </mergeCells>
  <printOptions horizontalCentered="1"/>
  <pageMargins left="1.1811023622047245" right="0.5905511811023623" top="0.984251968503937" bottom="0.984251968503937" header="0.4330708661417323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7"/>
  <sheetViews>
    <sheetView showGridLines="0" tabSelected="1" zoomScaleSheetLayoutView="100" zoomScalePageLayoutView="0" workbookViewId="0" topLeftCell="A21">
      <selection activeCell="N33" sqref="N33"/>
    </sheetView>
  </sheetViews>
  <sheetFormatPr defaultColWidth="9.140625" defaultRowHeight="12.75"/>
  <cols>
    <col min="1" max="1" width="1.421875" style="46" customWidth="1"/>
    <col min="2" max="2" width="4.140625" style="48" customWidth="1"/>
    <col min="3" max="3" width="17.7109375" style="48" customWidth="1"/>
    <col min="4" max="4" width="31.8515625" style="54" customWidth="1"/>
    <col min="5" max="5" width="6.421875" style="63" customWidth="1"/>
    <col min="6" max="6" width="6.7109375" style="62" customWidth="1"/>
    <col min="7" max="7" width="18.57421875" style="46" bestFit="1" customWidth="1"/>
    <col min="8" max="8" width="21.8515625" style="46" bestFit="1" customWidth="1"/>
    <col min="9" max="9" width="18.421875" style="46" bestFit="1" customWidth="1"/>
    <col min="10" max="10" width="21.7109375" style="46" bestFit="1" customWidth="1"/>
    <col min="11" max="11" width="17.7109375" style="46" bestFit="1" customWidth="1"/>
    <col min="12" max="16384" width="9.140625" style="46" customWidth="1"/>
  </cols>
  <sheetData>
    <row r="1" spans="4:6" ht="12.75">
      <c r="D1" s="52"/>
      <c r="E1" s="60"/>
      <c r="F1" s="59"/>
    </row>
    <row r="2" spans="2:6" ht="18.75" customHeight="1">
      <c r="B2" s="116" t="s">
        <v>11</v>
      </c>
      <c r="C2" s="116"/>
      <c r="D2" s="116"/>
      <c r="E2" s="116"/>
      <c r="F2" s="116"/>
    </row>
    <row r="3" spans="2:6" ht="12.75" customHeight="1">
      <c r="B3" s="117"/>
      <c r="C3" s="117"/>
      <c r="D3" s="117"/>
      <c r="E3" s="117"/>
      <c r="F3" s="117"/>
    </row>
    <row r="4" spans="2:6" s="33" customFormat="1" ht="8.25" customHeight="1">
      <c r="B4" s="118"/>
      <c r="C4" s="118"/>
      <c r="D4" s="118"/>
      <c r="E4" s="118"/>
      <c r="F4" s="118"/>
    </row>
    <row r="5" spans="2:6" s="33" customFormat="1" ht="18" customHeight="1" hidden="1">
      <c r="B5" s="112"/>
      <c r="C5" s="112"/>
      <c r="D5" s="112"/>
      <c r="E5" s="112"/>
      <c r="F5" s="112"/>
    </row>
    <row r="6" spans="2:6" s="33" customFormat="1" ht="23.25" customHeight="1" hidden="1">
      <c r="B6" s="101"/>
      <c r="C6" s="101"/>
      <c r="D6" s="101"/>
      <c r="E6" s="101"/>
      <c r="F6" s="101"/>
    </row>
    <row r="7" spans="2:6" s="47" customFormat="1" ht="18.75" customHeight="1" hidden="1">
      <c r="B7" s="111"/>
      <c r="C7" s="111"/>
      <c r="D7" s="111"/>
      <c r="E7" s="111"/>
      <c r="F7" s="111"/>
    </row>
    <row r="8" spans="2:6" s="47" customFormat="1" ht="12.75" hidden="1">
      <c r="B8" s="49"/>
      <c r="C8" s="49"/>
      <c r="D8" s="53"/>
      <c r="E8" s="61"/>
      <c r="F8" s="61"/>
    </row>
    <row r="9" spans="2:11" s="68" customFormat="1" ht="26.25" customHeight="1">
      <c r="B9" s="93" t="s">
        <v>18</v>
      </c>
      <c r="C9" s="94" t="s">
        <v>20</v>
      </c>
      <c r="D9" s="93" t="s">
        <v>16</v>
      </c>
      <c r="E9" s="95" t="s">
        <v>12</v>
      </c>
      <c r="F9" s="93" t="s">
        <v>17</v>
      </c>
      <c r="G9" s="129" t="s">
        <v>102</v>
      </c>
      <c r="H9" s="129" t="s">
        <v>103</v>
      </c>
      <c r="I9" s="129" t="s">
        <v>104</v>
      </c>
      <c r="J9" s="129" t="s">
        <v>105</v>
      </c>
      <c r="K9" s="129" t="s">
        <v>106</v>
      </c>
    </row>
    <row r="10" spans="2:11" s="47" customFormat="1" ht="12.75">
      <c r="B10" s="49"/>
      <c r="C10" s="49"/>
      <c r="D10" s="53"/>
      <c r="E10" s="61"/>
      <c r="F10" s="61"/>
      <c r="G10" s="130"/>
      <c r="H10" s="130"/>
      <c r="I10" s="130"/>
      <c r="J10" s="130"/>
      <c r="K10" s="130"/>
    </row>
    <row r="11" spans="1:11" s="65" customFormat="1" ht="12.75">
      <c r="A11" s="69"/>
      <c r="B11" s="72"/>
      <c r="C11" s="69"/>
      <c r="D11" s="69"/>
      <c r="E11" s="73"/>
      <c r="F11" s="74"/>
      <c r="G11" s="131"/>
      <c r="H11" s="131"/>
      <c r="I11" s="131"/>
      <c r="J11" s="131"/>
      <c r="K11" s="131"/>
    </row>
    <row r="12" spans="1:11" s="65" customFormat="1" ht="12.75">
      <c r="A12" s="69"/>
      <c r="B12" s="72"/>
      <c r="C12" s="69"/>
      <c r="D12" s="69"/>
      <c r="E12" s="73"/>
      <c r="F12" s="74"/>
      <c r="G12" s="132"/>
      <c r="H12" s="132"/>
      <c r="I12" s="132"/>
      <c r="J12" s="132"/>
      <c r="K12" s="132"/>
    </row>
    <row r="13" spans="1:11" s="65" customFormat="1" ht="15.75" customHeight="1">
      <c r="A13" s="69"/>
      <c r="B13" s="113" t="s">
        <v>5</v>
      </c>
      <c r="C13" s="114"/>
      <c r="D13" s="114"/>
      <c r="E13" s="114"/>
      <c r="F13" s="114"/>
      <c r="G13" s="132"/>
      <c r="H13" s="132"/>
      <c r="I13" s="132"/>
      <c r="J13" s="132"/>
      <c r="K13" s="132"/>
    </row>
    <row r="14" spans="1:13" s="65" customFormat="1" ht="26.25" customHeight="1">
      <c r="A14" s="69"/>
      <c r="B14" s="70">
        <v>1</v>
      </c>
      <c r="C14" s="86" t="s">
        <v>58</v>
      </c>
      <c r="D14" s="87" t="s">
        <v>59</v>
      </c>
      <c r="E14" s="66">
        <v>60</v>
      </c>
      <c r="F14" s="133" t="s">
        <v>6</v>
      </c>
      <c r="G14" s="132"/>
      <c r="H14" s="132"/>
      <c r="I14" s="132">
        <f>E14*G14</f>
        <v>0</v>
      </c>
      <c r="J14" s="132">
        <f>E14*H14</f>
        <v>0</v>
      </c>
      <c r="K14" s="132">
        <f>I14+J14</f>
        <v>0</v>
      </c>
      <c r="M14" s="92"/>
    </row>
    <row r="15" spans="1:13" s="65" customFormat="1" ht="26.25" customHeight="1">
      <c r="A15" s="69"/>
      <c r="B15" s="70">
        <v>2</v>
      </c>
      <c r="C15" s="86" t="s">
        <v>60</v>
      </c>
      <c r="D15" s="87" t="s">
        <v>62</v>
      </c>
      <c r="E15" s="66">
        <v>65.5</v>
      </c>
      <c r="F15" s="133" t="s">
        <v>6</v>
      </c>
      <c r="G15" s="132"/>
      <c r="H15" s="132"/>
      <c r="I15" s="132">
        <f>E15*G15</f>
        <v>0</v>
      </c>
      <c r="J15" s="132">
        <f>E15*H15</f>
        <v>0</v>
      </c>
      <c r="K15" s="132">
        <f>I15+J15</f>
        <v>0</v>
      </c>
      <c r="M15" s="92"/>
    </row>
    <row r="16" spans="1:13" s="65" customFormat="1" ht="26.25" customHeight="1">
      <c r="A16" s="69"/>
      <c r="B16" s="70">
        <v>3</v>
      </c>
      <c r="C16" s="86" t="s">
        <v>92</v>
      </c>
      <c r="D16" s="87" t="s">
        <v>85</v>
      </c>
      <c r="E16" s="66">
        <v>2</v>
      </c>
      <c r="F16" s="133" t="s">
        <v>6</v>
      </c>
      <c r="G16" s="132"/>
      <c r="H16" s="132"/>
      <c r="I16" s="132">
        <f>E16*G16</f>
        <v>0</v>
      </c>
      <c r="J16" s="132">
        <f>E16*H16</f>
        <v>0</v>
      </c>
      <c r="K16" s="132">
        <f>I16+J16</f>
        <v>0</v>
      </c>
      <c r="M16" s="92"/>
    </row>
    <row r="17" spans="2:11" s="75" customFormat="1" ht="16.5" customHeight="1">
      <c r="B17" s="70"/>
      <c r="C17" s="91" t="s">
        <v>4</v>
      </c>
      <c r="D17" s="78"/>
      <c r="E17" s="77"/>
      <c r="F17" s="77"/>
      <c r="G17" s="135"/>
      <c r="H17" s="135"/>
      <c r="I17" s="135"/>
      <c r="J17" s="135"/>
      <c r="K17" s="135"/>
    </row>
    <row r="18" spans="1:11" s="65" customFormat="1" ht="12.75">
      <c r="A18" s="69"/>
      <c r="B18" s="72"/>
      <c r="C18" s="69"/>
      <c r="D18" s="69"/>
      <c r="E18" s="73"/>
      <c r="F18" s="74"/>
      <c r="G18" s="132"/>
      <c r="H18" s="132"/>
      <c r="I18" s="132"/>
      <c r="J18" s="132"/>
      <c r="K18" s="132"/>
    </row>
    <row r="19" spans="1:11" s="65" customFormat="1" ht="15.75" customHeight="1">
      <c r="A19" s="69"/>
      <c r="B19" s="115" t="s">
        <v>86</v>
      </c>
      <c r="C19" s="114"/>
      <c r="D19" s="114"/>
      <c r="E19" s="114"/>
      <c r="F19" s="114"/>
      <c r="G19" s="132"/>
      <c r="H19" s="132"/>
      <c r="I19" s="132"/>
      <c r="J19" s="132"/>
      <c r="K19" s="132"/>
    </row>
    <row r="20" spans="1:13" s="65" customFormat="1" ht="26.25" customHeight="1">
      <c r="A20" s="69"/>
      <c r="B20" s="70">
        <v>1</v>
      </c>
      <c r="C20" s="86" t="s">
        <v>93</v>
      </c>
      <c r="D20" s="87" t="s">
        <v>87</v>
      </c>
      <c r="E20" s="66">
        <v>0.42</v>
      </c>
      <c r="F20" s="133" t="s">
        <v>88</v>
      </c>
      <c r="G20" s="132"/>
      <c r="H20" s="132"/>
      <c r="I20" s="132">
        <f>E20*G20</f>
        <v>0</v>
      </c>
      <c r="J20" s="132">
        <f>E20*H20</f>
        <v>0</v>
      </c>
      <c r="K20" s="132">
        <f>I20+J20</f>
        <v>0</v>
      </c>
      <c r="M20" s="92"/>
    </row>
    <row r="21" spans="1:13" s="65" customFormat="1" ht="26.25" customHeight="1">
      <c r="A21" s="69"/>
      <c r="B21" s="70">
        <v>2</v>
      </c>
      <c r="C21" s="86" t="s">
        <v>94</v>
      </c>
      <c r="D21" s="87" t="s">
        <v>89</v>
      </c>
      <c r="E21" s="66">
        <v>2</v>
      </c>
      <c r="F21" s="133" t="s">
        <v>6</v>
      </c>
      <c r="G21" s="132"/>
      <c r="H21" s="132"/>
      <c r="I21" s="132">
        <f>E21*G21</f>
        <v>0</v>
      </c>
      <c r="J21" s="132">
        <f>E21*H21</f>
        <v>0</v>
      </c>
      <c r="K21" s="132">
        <f>I21+J21</f>
        <v>0</v>
      </c>
      <c r="M21" s="92"/>
    </row>
    <row r="22" spans="2:11" s="75" customFormat="1" ht="16.5" customHeight="1">
      <c r="B22" s="70"/>
      <c r="C22" s="91" t="s">
        <v>4</v>
      </c>
      <c r="D22" s="78"/>
      <c r="E22" s="77"/>
      <c r="F22" s="77"/>
      <c r="G22" s="135"/>
      <c r="H22" s="135"/>
      <c r="I22" s="135"/>
      <c r="J22" s="135"/>
      <c r="K22" s="135"/>
    </row>
    <row r="23" spans="1:252" s="65" customFormat="1" ht="12.75">
      <c r="A23" s="69"/>
      <c r="B23" s="69"/>
      <c r="C23" s="69"/>
      <c r="D23" s="69"/>
      <c r="E23" s="69"/>
      <c r="F23" s="69"/>
      <c r="G23" s="136"/>
      <c r="H23" s="136"/>
      <c r="I23" s="136"/>
      <c r="J23" s="136"/>
      <c r="K23" s="136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</row>
    <row r="24" spans="1:11" s="65" customFormat="1" ht="12.75">
      <c r="A24" s="69"/>
      <c r="B24" s="72"/>
      <c r="C24" s="69"/>
      <c r="D24" s="69"/>
      <c r="E24" s="73"/>
      <c r="F24" s="74"/>
      <c r="G24" s="132"/>
      <c r="H24" s="132"/>
      <c r="I24" s="132"/>
      <c r="J24" s="132"/>
      <c r="K24" s="132"/>
    </row>
    <row r="25" spans="1:11" s="65" customFormat="1" ht="12.75">
      <c r="A25" s="69"/>
      <c r="B25" s="72"/>
      <c r="C25" s="69"/>
      <c r="D25" s="69"/>
      <c r="E25" s="73"/>
      <c r="F25" s="74"/>
      <c r="G25" s="132"/>
      <c r="H25" s="132"/>
      <c r="I25" s="132"/>
      <c r="J25" s="132"/>
      <c r="K25" s="132"/>
    </row>
    <row r="26" spans="1:11" s="65" customFormat="1" ht="12.75">
      <c r="A26" s="69"/>
      <c r="B26" s="72"/>
      <c r="C26" s="69"/>
      <c r="D26" s="69"/>
      <c r="E26" s="73"/>
      <c r="F26" s="74"/>
      <c r="G26" s="132"/>
      <c r="H26" s="132"/>
      <c r="I26" s="132"/>
      <c r="J26" s="132"/>
      <c r="K26" s="132"/>
    </row>
    <row r="27" spans="1:11" s="65" customFormat="1" ht="15">
      <c r="A27" s="69"/>
      <c r="B27" s="109" t="s">
        <v>63</v>
      </c>
      <c r="C27" s="110"/>
      <c r="D27" s="110"/>
      <c r="E27" s="110"/>
      <c r="F27" s="110"/>
      <c r="G27" s="132"/>
      <c r="H27" s="132"/>
      <c r="I27" s="132"/>
      <c r="J27" s="132"/>
      <c r="K27" s="132"/>
    </row>
    <row r="28" spans="1:11" s="65" customFormat="1" ht="12.75">
      <c r="A28" s="69"/>
      <c r="B28" s="70">
        <v>1</v>
      </c>
      <c r="C28" s="86" t="s">
        <v>61</v>
      </c>
      <c r="D28" s="87" t="s">
        <v>64</v>
      </c>
      <c r="E28" s="66">
        <v>70</v>
      </c>
      <c r="F28" s="133" t="s">
        <v>3</v>
      </c>
      <c r="G28" s="132"/>
      <c r="H28" s="132"/>
      <c r="I28" s="132">
        <f>E28*G28</f>
        <v>0</v>
      </c>
      <c r="J28" s="132">
        <f>E28*H28</f>
        <v>0</v>
      </c>
      <c r="K28" s="132">
        <f>I28+J28</f>
        <v>0</v>
      </c>
    </row>
    <row r="29" spans="1:11" s="65" customFormat="1" ht="17.25" customHeight="1">
      <c r="A29" s="69"/>
      <c r="B29" s="70">
        <v>2</v>
      </c>
      <c r="C29" s="86" t="s">
        <v>65</v>
      </c>
      <c r="D29" s="87" t="s">
        <v>66</v>
      </c>
      <c r="E29" s="66">
        <v>50</v>
      </c>
      <c r="F29" s="133" t="s">
        <v>1</v>
      </c>
      <c r="G29" s="132"/>
      <c r="H29" s="132"/>
      <c r="I29" s="132">
        <f>E29*G29</f>
        <v>0</v>
      </c>
      <c r="J29" s="132">
        <f>E29*H29</f>
        <v>0</v>
      </c>
      <c r="K29" s="132">
        <f>I29+J29</f>
        <v>0</v>
      </c>
    </row>
    <row r="30" spans="1:11" s="65" customFormat="1" ht="17.25" customHeight="1">
      <c r="A30" s="69"/>
      <c r="B30" s="70">
        <v>3</v>
      </c>
      <c r="C30" s="86" t="s">
        <v>67</v>
      </c>
      <c r="D30" s="88" t="s">
        <v>68</v>
      </c>
      <c r="E30" s="66">
        <v>200</v>
      </c>
      <c r="F30" s="134" t="s">
        <v>19</v>
      </c>
      <c r="G30" s="132"/>
      <c r="H30" s="132"/>
      <c r="I30" s="132">
        <f>E30*G30</f>
        <v>0</v>
      </c>
      <c r="J30" s="132">
        <f>E30*H30</f>
        <v>0</v>
      </c>
      <c r="K30" s="132">
        <f>I30+J30</f>
        <v>0</v>
      </c>
    </row>
    <row r="31" spans="1:11" s="65" customFormat="1" ht="1.5" customHeight="1" hidden="1">
      <c r="A31" s="69"/>
      <c r="B31" s="70">
        <v>8</v>
      </c>
      <c r="C31" s="58" t="s">
        <v>51</v>
      </c>
      <c r="D31" s="58" t="s">
        <v>52</v>
      </c>
      <c r="E31" s="66">
        <v>195</v>
      </c>
      <c r="F31" s="134" t="s">
        <v>19</v>
      </c>
      <c r="G31" s="132"/>
      <c r="H31" s="132"/>
      <c r="I31" s="132">
        <f>E31*G31</f>
        <v>0</v>
      </c>
      <c r="J31" s="132">
        <f>E31*H31</f>
        <v>0</v>
      </c>
      <c r="K31" s="132">
        <f>I31+J31</f>
        <v>0</v>
      </c>
    </row>
    <row r="32" spans="1:11" s="65" customFormat="1" ht="26.25" customHeight="1" hidden="1">
      <c r="A32" s="69"/>
      <c r="B32" s="70">
        <v>9</v>
      </c>
      <c r="C32" s="58" t="s">
        <v>23</v>
      </c>
      <c r="D32" s="58" t="s">
        <v>53</v>
      </c>
      <c r="E32" s="66">
        <v>1.5</v>
      </c>
      <c r="F32" s="134" t="s">
        <v>22</v>
      </c>
      <c r="G32" s="132"/>
      <c r="H32" s="132"/>
      <c r="I32" s="132">
        <f>E32*G32</f>
        <v>0</v>
      </c>
      <c r="J32" s="132">
        <f>E32*H32</f>
        <v>0</v>
      </c>
      <c r="K32" s="132">
        <f>I32+J32</f>
        <v>0</v>
      </c>
    </row>
    <row r="33" spans="2:11" s="75" customFormat="1" ht="16.5" customHeight="1">
      <c r="B33" s="76"/>
      <c r="C33" s="77" t="s">
        <v>4</v>
      </c>
      <c r="D33" s="78"/>
      <c r="E33" s="77"/>
      <c r="F33" s="77"/>
      <c r="G33" s="135"/>
      <c r="H33" s="135"/>
      <c r="I33" s="135"/>
      <c r="J33" s="135"/>
      <c r="K33" s="135"/>
    </row>
    <row r="34" spans="1:11" s="65" customFormat="1" ht="12.75">
      <c r="A34" s="69"/>
      <c r="B34" s="72"/>
      <c r="C34" s="69"/>
      <c r="D34" s="69"/>
      <c r="E34" s="73"/>
      <c r="F34" s="74"/>
      <c r="G34" s="132"/>
      <c r="H34" s="132"/>
      <c r="I34" s="132"/>
      <c r="J34" s="132"/>
      <c r="K34" s="132"/>
    </row>
    <row r="35" spans="1:11" s="65" customFormat="1" ht="12.75">
      <c r="A35" s="69"/>
      <c r="B35" s="72"/>
      <c r="C35" s="69"/>
      <c r="D35" s="69"/>
      <c r="E35" s="73"/>
      <c r="F35" s="74"/>
      <c r="G35" s="132"/>
      <c r="H35" s="132"/>
      <c r="I35" s="132"/>
      <c r="J35" s="132"/>
      <c r="K35" s="132"/>
    </row>
    <row r="36" spans="1:11" s="65" customFormat="1" ht="15">
      <c r="A36" s="69"/>
      <c r="B36" s="109" t="s">
        <v>69</v>
      </c>
      <c r="C36" s="110"/>
      <c r="D36" s="110"/>
      <c r="E36" s="110"/>
      <c r="F36" s="110"/>
      <c r="G36" s="132"/>
      <c r="H36" s="132"/>
      <c r="I36" s="132"/>
      <c r="J36" s="132"/>
      <c r="K36" s="132"/>
    </row>
    <row r="37" spans="1:11" s="65" customFormat="1" ht="18.75" customHeight="1">
      <c r="A37" s="69"/>
      <c r="B37" s="70">
        <v>1</v>
      </c>
      <c r="C37" s="89" t="s">
        <v>70</v>
      </c>
      <c r="D37" s="87" t="s">
        <v>71</v>
      </c>
      <c r="E37" s="66">
        <v>6.17</v>
      </c>
      <c r="F37" s="133" t="s">
        <v>72</v>
      </c>
      <c r="G37" s="132"/>
      <c r="H37" s="132"/>
      <c r="I37" s="132">
        <f>E37*G37</f>
        <v>0</v>
      </c>
      <c r="J37" s="132">
        <f>E37*H37</f>
        <v>0</v>
      </c>
      <c r="K37" s="132">
        <f>I37+J37</f>
        <v>0</v>
      </c>
    </row>
    <row r="38" spans="1:11" s="65" customFormat="1" ht="15.75" customHeight="1">
      <c r="A38" s="69"/>
      <c r="B38" s="70">
        <v>2</v>
      </c>
      <c r="C38" s="89" t="s">
        <v>73</v>
      </c>
      <c r="D38" s="87" t="s">
        <v>74</v>
      </c>
      <c r="E38" s="90">
        <v>61.7</v>
      </c>
      <c r="F38" s="133" t="s">
        <v>0</v>
      </c>
      <c r="G38" s="132"/>
      <c r="H38" s="132"/>
      <c r="I38" s="132">
        <f>E38*G38</f>
        <v>0</v>
      </c>
      <c r="J38" s="132">
        <f>E38*H38</f>
        <v>0</v>
      </c>
      <c r="K38" s="132">
        <f>I38+J38</f>
        <v>0</v>
      </c>
    </row>
    <row r="39" spans="1:11" s="65" customFormat="1" ht="2.25" customHeight="1" hidden="1">
      <c r="A39" s="69"/>
      <c r="B39" s="70">
        <v>3</v>
      </c>
      <c r="C39" s="58" t="s">
        <v>43</v>
      </c>
      <c r="D39" s="71" t="s">
        <v>44</v>
      </c>
      <c r="E39" s="66">
        <v>455</v>
      </c>
      <c r="F39" s="134" t="s">
        <v>19</v>
      </c>
      <c r="G39" s="132"/>
      <c r="H39" s="132"/>
      <c r="I39" s="132"/>
      <c r="J39" s="132"/>
      <c r="K39" s="132"/>
    </row>
    <row r="40" spans="1:11" s="65" customFormat="1" ht="92.25" hidden="1">
      <c r="A40" s="69"/>
      <c r="B40" s="70">
        <v>4</v>
      </c>
      <c r="C40" s="58" t="s">
        <v>45</v>
      </c>
      <c r="D40" s="71" t="s">
        <v>46</v>
      </c>
      <c r="E40" s="66">
        <v>63</v>
      </c>
      <c r="F40" s="134" t="s">
        <v>19</v>
      </c>
      <c r="G40" s="132"/>
      <c r="H40" s="132"/>
      <c r="I40" s="132"/>
      <c r="J40" s="132"/>
      <c r="K40" s="132"/>
    </row>
    <row r="41" spans="1:11" s="65" customFormat="1" ht="52.5" hidden="1">
      <c r="A41" s="69"/>
      <c r="B41" s="70">
        <v>5</v>
      </c>
      <c r="C41" s="58" t="s">
        <v>7</v>
      </c>
      <c r="D41" s="58" t="s">
        <v>47</v>
      </c>
      <c r="E41" s="66">
        <v>241</v>
      </c>
      <c r="F41" s="134" t="s">
        <v>19</v>
      </c>
      <c r="G41" s="132"/>
      <c r="H41" s="132"/>
      <c r="I41" s="132"/>
      <c r="J41" s="132"/>
      <c r="K41" s="132"/>
    </row>
    <row r="42" spans="2:11" s="75" customFormat="1" ht="16.5" customHeight="1">
      <c r="B42" s="76"/>
      <c r="C42" s="77" t="s">
        <v>4</v>
      </c>
      <c r="D42" s="78"/>
      <c r="E42" s="77"/>
      <c r="F42" s="77"/>
      <c r="G42" s="135"/>
      <c r="H42" s="135"/>
      <c r="I42" s="135"/>
      <c r="J42" s="135"/>
      <c r="K42" s="135"/>
    </row>
    <row r="43" spans="1:11" s="65" customFormat="1" ht="12.75">
      <c r="A43" s="69"/>
      <c r="B43" s="72"/>
      <c r="C43" s="69"/>
      <c r="D43" s="69"/>
      <c r="E43" s="73"/>
      <c r="F43" s="74"/>
      <c r="G43" s="132"/>
      <c r="H43" s="132"/>
      <c r="I43" s="132"/>
      <c r="J43" s="132"/>
      <c r="K43" s="132"/>
    </row>
    <row r="44" spans="1:11" s="65" customFormat="1" ht="12.75">
      <c r="A44" s="69"/>
      <c r="B44" s="72"/>
      <c r="C44" s="69"/>
      <c r="D44" s="69"/>
      <c r="E44" s="73"/>
      <c r="F44" s="74"/>
      <c r="G44" s="132"/>
      <c r="H44" s="132"/>
      <c r="I44" s="132"/>
      <c r="J44" s="132"/>
      <c r="K44" s="132"/>
    </row>
    <row r="45" spans="1:11" s="65" customFormat="1" ht="15">
      <c r="A45" s="69"/>
      <c r="B45" s="109" t="s">
        <v>75</v>
      </c>
      <c r="C45" s="110"/>
      <c r="D45" s="110"/>
      <c r="E45" s="110"/>
      <c r="F45" s="110"/>
      <c r="G45" s="132"/>
      <c r="H45" s="132"/>
      <c r="I45" s="132"/>
      <c r="J45" s="132"/>
      <c r="K45" s="132"/>
    </row>
    <row r="46" spans="1:11" s="65" customFormat="1" ht="15" customHeight="1">
      <c r="A46" s="69"/>
      <c r="B46" s="70">
        <v>1</v>
      </c>
      <c r="C46" s="86" t="s">
        <v>76</v>
      </c>
      <c r="D46" s="87" t="s">
        <v>77</v>
      </c>
      <c r="E46" s="66">
        <v>5</v>
      </c>
      <c r="F46" s="133" t="s">
        <v>2</v>
      </c>
      <c r="G46" s="132"/>
      <c r="H46" s="132"/>
      <c r="I46" s="132">
        <f>E46*G46</f>
        <v>0</v>
      </c>
      <c r="J46" s="132">
        <f>E46*H46</f>
        <v>0</v>
      </c>
      <c r="K46" s="132">
        <f>I46+J46</f>
        <v>0</v>
      </c>
    </row>
    <row r="47" spans="1:11" s="65" customFormat="1" ht="16.5" customHeight="1">
      <c r="A47" s="69"/>
      <c r="B47" s="70">
        <v>2</v>
      </c>
      <c r="C47" s="86" t="s">
        <v>78</v>
      </c>
      <c r="D47" s="87" t="s">
        <v>79</v>
      </c>
      <c r="E47" s="66">
        <v>1</v>
      </c>
      <c r="F47" s="133" t="s">
        <v>2</v>
      </c>
      <c r="G47" s="132"/>
      <c r="H47" s="132"/>
      <c r="I47" s="132">
        <f>E47*G47</f>
        <v>0</v>
      </c>
      <c r="J47" s="132">
        <f>E47*H47</f>
        <v>0</v>
      </c>
      <c r="K47" s="132">
        <f>I47+J47</f>
        <v>0</v>
      </c>
    </row>
    <row r="48" spans="1:11" s="65" customFormat="1" ht="16.5" customHeight="1">
      <c r="A48" s="69"/>
      <c r="B48" s="70">
        <v>3</v>
      </c>
      <c r="C48" s="86" t="s">
        <v>90</v>
      </c>
      <c r="D48" s="87" t="s">
        <v>91</v>
      </c>
      <c r="E48" s="66">
        <v>1</v>
      </c>
      <c r="F48" s="133" t="s">
        <v>2</v>
      </c>
      <c r="G48" s="132"/>
      <c r="H48" s="132"/>
      <c r="I48" s="132">
        <f>E48*G48</f>
        <v>0</v>
      </c>
      <c r="J48" s="132">
        <f>E48*H48</f>
        <v>0</v>
      </c>
      <c r="K48" s="132">
        <f>I48+J48</f>
        <v>0</v>
      </c>
    </row>
    <row r="49" spans="2:11" s="75" customFormat="1" ht="16.5" customHeight="1">
      <c r="B49" s="76"/>
      <c r="C49" s="77" t="s">
        <v>4</v>
      </c>
      <c r="D49" s="78"/>
      <c r="E49" s="77"/>
      <c r="F49" s="77"/>
      <c r="G49" s="135"/>
      <c r="H49" s="135"/>
      <c r="I49" s="135"/>
      <c r="J49" s="135"/>
      <c r="K49" s="135"/>
    </row>
    <row r="50" spans="1:6" s="65" customFormat="1" ht="12.75">
      <c r="A50" s="69"/>
      <c r="B50" s="72"/>
      <c r="C50" s="69"/>
      <c r="D50" s="69"/>
      <c r="E50" s="73"/>
      <c r="F50" s="74"/>
    </row>
    <row r="51" spans="1:6" s="65" customFormat="1" ht="12.75">
      <c r="A51" s="69"/>
      <c r="B51" s="72"/>
      <c r="C51" s="69"/>
      <c r="D51" s="69"/>
      <c r="E51" s="73"/>
      <c r="F51" s="74"/>
    </row>
    <row r="52" spans="1:6" s="65" customFormat="1" ht="12.75">
      <c r="A52" s="69"/>
      <c r="B52" s="72"/>
      <c r="C52" s="69"/>
      <c r="D52" s="69"/>
      <c r="E52" s="73"/>
      <c r="F52" s="74"/>
    </row>
    <row r="53" spans="1:6" s="65" customFormat="1" ht="12.75">
      <c r="A53" s="69"/>
      <c r="B53" s="72"/>
      <c r="C53" s="69"/>
      <c r="D53" s="69"/>
      <c r="E53" s="73"/>
      <c r="F53" s="74"/>
    </row>
    <row r="54" spans="1:6" s="65" customFormat="1" ht="41.25" customHeight="1" hidden="1">
      <c r="A54" s="69"/>
      <c r="B54" s="70">
        <v>1</v>
      </c>
      <c r="C54" s="58" t="s">
        <v>8</v>
      </c>
      <c r="D54" s="58" t="s">
        <v>9</v>
      </c>
      <c r="E54" s="66">
        <v>208.4</v>
      </c>
      <c r="F54" s="67" t="s">
        <v>19</v>
      </c>
    </row>
    <row r="55" spans="1:6" s="65" customFormat="1" ht="52.5" customHeight="1" hidden="1">
      <c r="A55" s="69"/>
      <c r="B55" s="70">
        <v>2</v>
      </c>
      <c r="C55" s="58" t="s">
        <v>48</v>
      </c>
      <c r="D55" s="58" t="s">
        <v>49</v>
      </c>
      <c r="E55" s="66">
        <v>8.2</v>
      </c>
      <c r="F55" s="67" t="s">
        <v>19</v>
      </c>
    </row>
    <row r="56" spans="1:6" s="65" customFormat="1" ht="39" hidden="1">
      <c r="A56" s="69"/>
      <c r="B56" s="70">
        <v>3</v>
      </c>
      <c r="C56" s="58" t="s">
        <v>50</v>
      </c>
      <c r="D56" s="58" t="s">
        <v>24</v>
      </c>
      <c r="E56" s="66">
        <v>15</v>
      </c>
      <c r="F56" s="67" t="s">
        <v>19</v>
      </c>
    </row>
    <row r="57" spans="1:6" s="65" customFormat="1" ht="39" hidden="1">
      <c r="A57" s="69"/>
      <c r="B57" s="70">
        <v>4</v>
      </c>
      <c r="C57" s="58" t="s">
        <v>25</v>
      </c>
      <c r="D57" s="58" t="s">
        <v>26</v>
      </c>
      <c r="E57" s="66">
        <v>151.2</v>
      </c>
      <c r="F57" s="67" t="s">
        <v>19</v>
      </c>
    </row>
    <row r="58" spans="1:6" s="65" customFormat="1" ht="1.5" customHeight="1" hidden="1">
      <c r="A58" s="69"/>
      <c r="B58" s="70">
        <v>5</v>
      </c>
      <c r="C58" s="58" t="s">
        <v>27</v>
      </c>
      <c r="D58" s="58" t="s">
        <v>28</v>
      </c>
      <c r="E58" s="66">
        <v>150.6</v>
      </c>
      <c r="F58" s="67" t="s">
        <v>19</v>
      </c>
    </row>
    <row r="59" spans="1:6" s="65" customFormat="1" ht="52.5" hidden="1">
      <c r="A59" s="69"/>
      <c r="B59" s="70">
        <v>6</v>
      </c>
      <c r="C59" s="58" t="s">
        <v>29</v>
      </c>
      <c r="D59" s="58" t="s">
        <v>30</v>
      </c>
      <c r="E59" s="66">
        <v>51.3</v>
      </c>
      <c r="F59" s="67" t="s">
        <v>21</v>
      </c>
    </row>
    <row r="60" spans="1:6" s="65" customFormat="1" ht="52.5" hidden="1">
      <c r="A60" s="69"/>
      <c r="B60" s="70">
        <v>7</v>
      </c>
      <c r="C60" s="58" t="s">
        <v>31</v>
      </c>
      <c r="D60" s="58" t="s">
        <v>32</v>
      </c>
      <c r="E60" s="66">
        <v>104</v>
      </c>
      <c r="F60" s="67" t="s">
        <v>21</v>
      </c>
    </row>
    <row r="61" spans="1:6" s="65" customFormat="1" ht="39" hidden="1">
      <c r="A61" s="69"/>
      <c r="B61" s="70">
        <v>8</v>
      </c>
      <c r="C61" s="58" t="s">
        <v>33</v>
      </c>
      <c r="D61" s="58" t="s">
        <v>34</v>
      </c>
      <c r="E61" s="66">
        <v>15.5</v>
      </c>
      <c r="F61" s="67" t="s">
        <v>21</v>
      </c>
    </row>
    <row r="62" spans="1:6" s="65" customFormat="1" ht="52.5" hidden="1">
      <c r="A62" s="69"/>
      <c r="B62" s="70">
        <v>9</v>
      </c>
      <c r="C62" s="58" t="s">
        <v>35</v>
      </c>
      <c r="D62" s="58" t="s">
        <v>36</v>
      </c>
      <c r="E62" s="66">
        <v>25.3</v>
      </c>
      <c r="F62" s="67" t="s">
        <v>21</v>
      </c>
    </row>
    <row r="63" spans="1:6" s="65" customFormat="1" ht="52.5" hidden="1">
      <c r="A63" s="69"/>
      <c r="B63" s="70">
        <v>10</v>
      </c>
      <c r="C63" s="58" t="s">
        <v>37</v>
      </c>
      <c r="D63" s="58" t="s">
        <v>38</v>
      </c>
      <c r="E63" s="66">
        <v>6.6</v>
      </c>
      <c r="F63" s="67" t="s">
        <v>21</v>
      </c>
    </row>
    <row r="64" spans="1:6" s="65" customFormat="1" ht="52.5" hidden="1">
      <c r="A64" s="69"/>
      <c r="B64" s="70">
        <v>11</v>
      </c>
      <c r="C64" s="58" t="s">
        <v>39</v>
      </c>
      <c r="D64" s="58" t="s">
        <v>40</v>
      </c>
      <c r="E64" s="66">
        <v>28.75</v>
      </c>
      <c r="F64" s="67" t="s">
        <v>21</v>
      </c>
    </row>
    <row r="65" spans="1:6" s="65" customFormat="1" ht="52.5" hidden="1">
      <c r="A65" s="69"/>
      <c r="B65" s="70">
        <v>12</v>
      </c>
      <c r="C65" s="58" t="s">
        <v>41</v>
      </c>
      <c r="D65" s="58" t="s">
        <v>42</v>
      </c>
      <c r="E65" s="66">
        <v>8.8</v>
      </c>
      <c r="F65" s="67" t="s">
        <v>21</v>
      </c>
    </row>
    <row r="66" spans="1:6" s="65" customFormat="1" ht="12.75">
      <c r="A66" s="69"/>
      <c r="B66" s="72"/>
      <c r="C66" s="69"/>
      <c r="D66" s="69"/>
      <c r="E66" s="73"/>
      <c r="F66" s="74"/>
    </row>
    <row r="67" spans="1:6" s="65" customFormat="1" ht="12.75">
      <c r="A67" s="69"/>
      <c r="B67" s="72"/>
      <c r="C67" s="69"/>
      <c r="D67" s="69"/>
      <c r="E67" s="73"/>
      <c r="F67" s="74"/>
    </row>
    <row r="68" spans="1:6" s="65" customFormat="1" ht="12.75">
      <c r="A68" s="69"/>
      <c r="B68" s="72"/>
      <c r="C68" s="69"/>
      <c r="D68" s="69"/>
      <c r="E68" s="73"/>
      <c r="F68" s="74"/>
    </row>
    <row r="69" spans="1:6" s="65" customFormat="1" ht="12.75">
      <c r="A69" s="69"/>
      <c r="B69" s="72"/>
      <c r="C69" s="69"/>
      <c r="D69" s="69"/>
      <c r="E69" s="73"/>
      <c r="F69" s="74"/>
    </row>
    <row r="70" spans="2:6" s="65" customFormat="1" ht="12.75">
      <c r="B70" s="72"/>
      <c r="C70" s="69"/>
      <c r="D70" s="69"/>
      <c r="E70" s="73"/>
      <c r="F70" s="74"/>
    </row>
    <row r="71" spans="2:6" s="65" customFormat="1" ht="12.75">
      <c r="B71" s="72"/>
      <c r="C71" s="69"/>
      <c r="D71" s="69"/>
      <c r="E71" s="73"/>
      <c r="F71" s="74"/>
    </row>
    <row r="72" spans="2:6" s="65" customFormat="1" ht="12.75">
      <c r="B72" s="72"/>
      <c r="C72" s="69"/>
      <c r="D72" s="69"/>
      <c r="E72" s="73"/>
      <c r="F72" s="74"/>
    </row>
    <row r="73" spans="2:6" s="65" customFormat="1" ht="12.75">
      <c r="B73" s="72"/>
      <c r="C73" s="69"/>
      <c r="D73" s="69"/>
      <c r="E73" s="73"/>
      <c r="F73" s="74"/>
    </row>
    <row r="74" spans="2:6" s="65" customFormat="1" ht="12.75">
      <c r="B74" s="72"/>
      <c r="C74" s="69"/>
      <c r="D74" s="69"/>
      <c r="E74" s="73"/>
      <c r="F74" s="74"/>
    </row>
    <row r="75" spans="2:6" s="65" customFormat="1" ht="12.75">
      <c r="B75" s="72"/>
      <c r="C75" s="69"/>
      <c r="D75" s="69"/>
      <c r="E75" s="73"/>
      <c r="F75" s="74"/>
    </row>
    <row r="76" spans="2:6" s="65" customFormat="1" ht="12.75">
      <c r="B76" s="72"/>
      <c r="C76" s="69"/>
      <c r="D76" s="69"/>
      <c r="E76" s="73"/>
      <c r="F76" s="74"/>
    </row>
    <row r="77" spans="2:6" s="65" customFormat="1" ht="12.75">
      <c r="B77" s="72"/>
      <c r="C77" s="69"/>
      <c r="D77" s="69"/>
      <c r="E77" s="73"/>
      <c r="F77" s="74"/>
    </row>
    <row r="78" spans="2:6" s="65" customFormat="1" ht="12.75">
      <c r="B78" s="72"/>
      <c r="C78" s="69"/>
      <c r="D78" s="69"/>
      <c r="E78" s="73"/>
      <c r="F78" s="74"/>
    </row>
    <row r="79" spans="2:6" s="65" customFormat="1" ht="12.75">
      <c r="B79" s="72"/>
      <c r="C79" s="69"/>
      <c r="D79" s="69"/>
      <c r="E79" s="73"/>
      <c r="F79" s="74"/>
    </row>
    <row r="80" spans="2:6" s="65" customFormat="1" ht="12.75">
      <c r="B80" s="72"/>
      <c r="C80" s="69"/>
      <c r="D80" s="69"/>
      <c r="E80" s="73"/>
      <c r="F80" s="74"/>
    </row>
    <row r="81" spans="2:6" s="65" customFormat="1" ht="12.75">
      <c r="B81" s="72"/>
      <c r="C81" s="69"/>
      <c r="D81" s="69"/>
      <c r="E81" s="73"/>
      <c r="F81" s="74"/>
    </row>
    <row r="82" spans="2:6" s="65" customFormat="1" ht="12.75">
      <c r="B82" s="72"/>
      <c r="C82" s="69"/>
      <c r="D82" s="69"/>
      <c r="E82" s="73"/>
      <c r="F82" s="74"/>
    </row>
    <row r="83" spans="2:6" s="65" customFormat="1" ht="12.75">
      <c r="B83" s="72"/>
      <c r="C83" s="69"/>
      <c r="D83" s="69"/>
      <c r="E83" s="73"/>
      <c r="F83" s="74"/>
    </row>
    <row r="84" spans="2:6" s="65" customFormat="1" ht="12.75">
      <c r="B84" s="72"/>
      <c r="C84" s="69"/>
      <c r="D84" s="69"/>
      <c r="E84" s="73"/>
      <c r="F84" s="74"/>
    </row>
    <row r="85" spans="2:6" s="65" customFormat="1" ht="12.75">
      <c r="B85" s="72"/>
      <c r="C85" s="69"/>
      <c r="D85" s="69"/>
      <c r="E85" s="73"/>
      <c r="F85" s="74"/>
    </row>
    <row r="86" spans="2:6" s="65" customFormat="1" ht="12.75">
      <c r="B86" s="72"/>
      <c r="C86" s="69"/>
      <c r="D86" s="69"/>
      <c r="E86" s="73"/>
      <c r="F86" s="74"/>
    </row>
    <row r="87" spans="2:6" s="65" customFormat="1" ht="12.75">
      <c r="B87" s="72"/>
      <c r="C87" s="69"/>
      <c r="D87" s="69"/>
      <c r="E87" s="73"/>
      <c r="F87" s="74"/>
    </row>
    <row r="88" spans="2:6" s="65" customFormat="1" ht="12.75">
      <c r="B88" s="72"/>
      <c r="C88" s="69"/>
      <c r="D88" s="69"/>
      <c r="E88" s="73"/>
      <c r="F88" s="74"/>
    </row>
    <row r="89" spans="2:6" s="65" customFormat="1" ht="12.75">
      <c r="B89" s="72"/>
      <c r="C89" s="69"/>
      <c r="D89" s="69"/>
      <c r="E89" s="73"/>
      <c r="F89" s="74"/>
    </row>
    <row r="90" spans="2:6" s="65" customFormat="1" ht="12.75">
      <c r="B90" s="72"/>
      <c r="C90" s="69"/>
      <c r="D90" s="69"/>
      <c r="E90" s="73"/>
      <c r="F90" s="74"/>
    </row>
    <row r="91" spans="2:6" s="65" customFormat="1" ht="12.75">
      <c r="B91" s="72"/>
      <c r="C91" s="69"/>
      <c r="D91" s="69"/>
      <c r="E91" s="73"/>
      <c r="F91" s="74"/>
    </row>
    <row r="92" spans="2:6" s="65" customFormat="1" ht="12.75">
      <c r="B92" s="72"/>
      <c r="C92" s="69"/>
      <c r="D92" s="69"/>
      <c r="E92" s="73"/>
      <c r="F92" s="74"/>
    </row>
    <row r="93" spans="2:6" s="65" customFormat="1" ht="12.75">
      <c r="B93" s="72"/>
      <c r="C93" s="69"/>
      <c r="D93" s="69"/>
      <c r="E93" s="73"/>
      <c r="F93" s="74"/>
    </row>
    <row r="94" spans="2:6" s="65" customFormat="1" ht="12.75">
      <c r="B94" s="72"/>
      <c r="C94" s="69"/>
      <c r="D94" s="69"/>
      <c r="E94" s="73"/>
      <c r="F94" s="74"/>
    </row>
    <row r="95" spans="2:6" s="65" customFormat="1" ht="12.75">
      <c r="B95" s="72"/>
      <c r="C95" s="69"/>
      <c r="D95" s="69"/>
      <c r="E95" s="73"/>
      <c r="F95" s="74"/>
    </row>
    <row r="96" spans="2:6" s="65" customFormat="1" ht="12.75">
      <c r="B96" s="72"/>
      <c r="C96" s="69"/>
      <c r="D96" s="69"/>
      <c r="E96" s="73"/>
      <c r="F96" s="74"/>
    </row>
    <row r="97" spans="2:6" s="65" customFormat="1" ht="12.75">
      <c r="B97" s="72"/>
      <c r="C97" s="69"/>
      <c r="D97" s="69"/>
      <c r="E97" s="73"/>
      <c r="F97" s="74"/>
    </row>
    <row r="98" spans="2:6" s="65" customFormat="1" ht="12.75">
      <c r="B98" s="72"/>
      <c r="C98" s="69"/>
      <c r="D98" s="69"/>
      <c r="E98" s="73"/>
      <c r="F98" s="74"/>
    </row>
    <row r="99" spans="2:6" s="65" customFormat="1" ht="12.75">
      <c r="B99" s="72"/>
      <c r="C99" s="69"/>
      <c r="D99" s="69"/>
      <c r="E99" s="73"/>
      <c r="F99" s="74"/>
    </row>
    <row r="100" spans="2:6" s="65" customFormat="1" ht="12.75">
      <c r="B100" s="72"/>
      <c r="C100" s="69"/>
      <c r="D100" s="69"/>
      <c r="E100" s="73"/>
      <c r="F100" s="74"/>
    </row>
    <row r="101" spans="2:6" s="65" customFormat="1" ht="12.75">
      <c r="B101" s="72"/>
      <c r="C101" s="69"/>
      <c r="D101" s="69"/>
      <c r="E101" s="73"/>
      <c r="F101" s="74"/>
    </row>
    <row r="102" spans="2:6" s="65" customFormat="1" ht="12.75">
      <c r="B102" s="72"/>
      <c r="C102" s="69"/>
      <c r="D102" s="69"/>
      <c r="E102" s="73"/>
      <c r="F102" s="74"/>
    </row>
    <row r="103" spans="2:6" s="65" customFormat="1" ht="12.75">
      <c r="B103" s="72"/>
      <c r="C103" s="69"/>
      <c r="D103" s="69"/>
      <c r="E103" s="73"/>
      <c r="F103" s="74"/>
    </row>
    <row r="104" spans="2:6" s="65" customFormat="1" ht="12.75">
      <c r="B104" s="72"/>
      <c r="C104" s="69"/>
      <c r="D104" s="69"/>
      <c r="E104" s="73"/>
      <c r="F104" s="74"/>
    </row>
    <row r="105" spans="2:6" s="65" customFormat="1" ht="12.75">
      <c r="B105" s="72"/>
      <c r="C105" s="69"/>
      <c r="D105" s="69"/>
      <c r="E105" s="73"/>
      <c r="F105" s="74"/>
    </row>
    <row r="106" spans="2:6" s="65" customFormat="1" ht="12.75">
      <c r="B106" s="72"/>
      <c r="C106" s="69"/>
      <c r="D106" s="69"/>
      <c r="E106" s="73"/>
      <c r="F106" s="74"/>
    </row>
    <row r="107" spans="2:6" s="65" customFormat="1" ht="12.75">
      <c r="B107" s="72"/>
      <c r="C107" s="69"/>
      <c r="D107" s="69"/>
      <c r="E107" s="73"/>
      <c r="F107" s="74"/>
    </row>
    <row r="108" spans="2:6" s="65" customFormat="1" ht="12.75">
      <c r="B108" s="72"/>
      <c r="C108" s="69"/>
      <c r="D108" s="69"/>
      <c r="E108" s="73"/>
      <c r="F108" s="74"/>
    </row>
    <row r="109" spans="2:6" s="65" customFormat="1" ht="12.75">
      <c r="B109" s="72"/>
      <c r="C109" s="69"/>
      <c r="D109" s="69"/>
      <c r="E109" s="73"/>
      <c r="F109" s="74"/>
    </row>
    <row r="110" spans="2:6" s="65" customFormat="1" ht="12.75">
      <c r="B110" s="72"/>
      <c r="C110" s="69"/>
      <c r="D110" s="69"/>
      <c r="E110" s="73"/>
      <c r="F110" s="74"/>
    </row>
    <row r="111" spans="2:6" s="65" customFormat="1" ht="12.75">
      <c r="B111" s="72"/>
      <c r="C111" s="69"/>
      <c r="D111" s="69"/>
      <c r="E111" s="73"/>
      <c r="F111" s="74"/>
    </row>
    <row r="112" spans="2:6" s="65" customFormat="1" ht="12.75">
      <c r="B112" s="72"/>
      <c r="C112" s="69"/>
      <c r="D112" s="69"/>
      <c r="E112" s="73"/>
      <c r="F112" s="74"/>
    </row>
    <row r="113" spans="2:6" s="65" customFormat="1" ht="12.75">
      <c r="B113" s="72"/>
      <c r="C113" s="69"/>
      <c r="D113" s="69"/>
      <c r="E113" s="73"/>
      <c r="F113" s="74"/>
    </row>
    <row r="114" spans="2:6" s="65" customFormat="1" ht="12.75">
      <c r="B114" s="72"/>
      <c r="C114" s="69"/>
      <c r="D114" s="69"/>
      <c r="E114" s="73"/>
      <c r="F114" s="74"/>
    </row>
    <row r="115" spans="2:6" s="65" customFormat="1" ht="12.75">
      <c r="B115" s="72"/>
      <c r="C115" s="69"/>
      <c r="D115" s="69"/>
      <c r="E115" s="73"/>
      <c r="F115" s="74"/>
    </row>
    <row r="116" spans="2:6" s="65" customFormat="1" ht="12.75">
      <c r="B116" s="72"/>
      <c r="C116" s="69"/>
      <c r="D116" s="69"/>
      <c r="E116" s="73"/>
      <c r="F116" s="74"/>
    </row>
    <row r="117" spans="2:6" s="65" customFormat="1" ht="12.75">
      <c r="B117" s="72"/>
      <c r="C117" s="69"/>
      <c r="D117" s="69"/>
      <c r="E117" s="73"/>
      <c r="F117" s="74"/>
    </row>
    <row r="118" spans="2:6" s="65" customFormat="1" ht="12.75">
      <c r="B118" s="72"/>
      <c r="C118" s="69"/>
      <c r="D118" s="69"/>
      <c r="E118" s="73"/>
      <c r="F118" s="74"/>
    </row>
    <row r="119" spans="2:6" s="65" customFormat="1" ht="12.75">
      <c r="B119" s="72"/>
      <c r="C119" s="69"/>
      <c r="D119" s="69"/>
      <c r="E119" s="73"/>
      <c r="F119" s="74"/>
    </row>
    <row r="120" spans="2:6" s="65" customFormat="1" ht="12.75">
      <c r="B120" s="72"/>
      <c r="C120" s="69"/>
      <c r="D120" s="69"/>
      <c r="E120" s="73"/>
      <c r="F120" s="74"/>
    </row>
    <row r="121" spans="2:6" s="65" customFormat="1" ht="12.75">
      <c r="B121" s="72"/>
      <c r="C121" s="69"/>
      <c r="D121" s="69"/>
      <c r="E121" s="73"/>
      <c r="F121" s="74"/>
    </row>
    <row r="122" spans="2:6" s="65" customFormat="1" ht="12.75">
      <c r="B122" s="72"/>
      <c r="C122" s="69"/>
      <c r="D122" s="69"/>
      <c r="E122" s="73"/>
      <c r="F122" s="74"/>
    </row>
    <row r="123" spans="2:6" s="65" customFormat="1" ht="12.75">
      <c r="B123" s="72"/>
      <c r="C123" s="69"/>
      <c r="D123" s="69"/>
      <c r="E123" s="73"/>
      <c r="F123" s="74"/>
    </row>
    <row r="124" spans="2:6" s="65" customFormat="1" ht="12.75">
      <c r="B124" s="72"/>
      <c r="C124" s="69"/>
      <c r="D124" s="69"/>
      <c r="E124" s="73"/>
      <c r="F124" s="74"/>
    </row>
    <row r="125" spans="2:6" s="65" customFormat="1" ht="12.75">
      <c r="B125" s="72"/>
      <c r="C125" s="69"/>
      <c r="D125" s="69"/>
      <c r="E125" s="73"/>
      <c r="F125" s="74"/>
    </row>
    <row r="126" spans="2:6" s="65" customFormat="1" ht="12.75">
      <c r="B126" s="72"/>
      <c r="C126" s="69"/>
      <c r="D126" s="69"/>
      <c r="E126" s="73"/>
      <c r="F126" s="74"/>
    </row>
    <row r="127" spans="2:6" s="65" customFormat="1" ht="12.75">
      <c r="B127" s="72"/>
      <c r="C127" s="69"/>
      <c r="D127" s="69"/>
      <c r="E127" s="73"/>
      <c r="F127" s="74"/>
    </row>
    <row r="128" spans="2:6" s="65" customFormat="1" ht="12.75">
      <c r="B128" s="72"/>
      <c r="C128" s="69"/>
      <c r="D128" s="69"/>
      <c r="E128" s="73"/>
      <c r="F128" s="74"/>
    </row>
    <row r="129" spans="2:6" s="65" customFormat="1" ht="12.75">
      <c r="B129" s="72"/>
      <c r="C129" s="69"/>
      <c r="D129" s="69"/>
      <c r="E129" s="73"/>
      <c r="F129" s="74"/>
    </row>
    <row r="130" spans="2:6" s="65" customFormat="1" ht="12.75">
      <c r="B130" s="72"/>
      <c r="C130" s="69"/>
      <c r="D130" s="69"/>
      <c r="E130" s="73"/>
      <c r="F130" s="74"/>
    </row>
    <row r="131" spans="2:6" s="65" customFormat="1" ht="12.75">
      <c r="B131" s="72"/>
      <c r="C131" s="69"/>
      <c r="D131" s="69"/>
      <c r="E131" s="73"/>
      <c r="F131" s="74"/>
    </row>
    <row r="132" spans="2:6" s="65" customFormat="1" ht="12.75">
      <c r="B132" s="72"/>
      <c r="C132" s="69"/>
      <c r="D132" s="69"/>
      <c r="E132" s="73"/>
      <c r="F132" s="74"/>
    </row>
    <row r="133" spans="2:6" s="65" customFormat="1" ht="12.75">
      <c r="B133" s="72"/>
      <c r="C133" s="69"/>
      <c r="D133" s="69"/>
      <c r="E133" s="73"/>
      <c r="F133" s="74"/>
    </row>
    <row r="134" spans="2:6" s="65" customFormat="1" ht="12.75">
      <c r="B134" s="72"/>
      <c r="C134" s="69"/>
      <c r="D134" s="69"/>
      <c r="E134" s="73"/>
      <c r="F134" s="74"/>
    </row>
    <row r="135" spans="2:6" s="65" customFormat="1" ht="12.75">
      <c r="B135" s="72"/>
      <c r="C135" s="69"/>
      <c r="D135" s="69"/>
      <c r="E135" s="73"/>
      <c r="F135" s="74"/>
    </row>
    <row r="136" spans="2:6" s="65" customFormat="1" ht="12.75">
      <c r="B136" s="72"/>
      <c r="C136" s="69"/>
      <c r="D136" s="69"/>
      <c r="E136" s="73"/>
      <c r="F136" s="74"/>
    </row>
    <row r="137" spans="2:6" s="65" customFormat="1" ht="12.75">
      <c r="B137" s="72"/>
      <c r="C137" s="69"/>
      <c r="D137" s="69"/>
      <c r="E137" s="73"/>
      <c r="F137" s="74"/>
    </row>
    <row r="138" spans="2:6" s="65" customFormat="1" ht="12.75">
      <c r="B138" s="72"/>
      <c r="C138" s="69"/>
      <c r="D138" s="69"/>
      <c r="E138" s="73"/>
      <c r="F138" s="74"/>
    </row>
    <row r="139" spans="2:6" s="65" customFormat="1" ht="12.75">
      <c r="B139" s="72"/>
      <c r="C139" s="69"/>
      <c r="D139" s="69"/>
      <c r="E139" s="73"/>
      <c r="F139" s="74"/>
    </row>
    <row r="140" spans="2:6" s="65" customFormat="1" ht="12.75">
      <c r="B140" s="72"/>
      <c r="C140" s="69"/>
      <c r="D140" s="69"/>
      <c r="E140" s="73"/>
      <c r="F140" s="74"/>
    </row>
    <row r="141" spans="2:6" s="65" customFormat="1" ht="12.75">
      <c r="B141" s="72"/>
      <c r="C141" s="69"/>
      <c r="D141" s="69"/>
      <c r="E141" s="73"/>
      <c r="F141" s="74"/>
    </row>
    <row r="142" spans="2:6" s="65" customFormat="1" ht="12.75">
      <c r="B142" s="72"/>
      <c r="C142" s="69"/>
      <c r="D142" s="69"/>
      <c r="E142" s="73"/>
      <c r="F142" s="74"/>
    </row>
    <row r="143" spans="2:6" s="65" customFormat="1" ht="12.75">
      <c r="B143" s="72"/>
      <c r="C143" s="69"/>
      <c r="D143" s="69"/>
      <c r="E143" s="73"/>
      <c r="F143" s="74"/>
    </row>
    <row r="144" spans="2:6" s="65" customFormat="1" ht="12.75">
      <c r="B144" s="72"/>
      <c r="C144" s="69"/>
      <c r="D144" s="69"/>
      <c r="E144" s="73"/>
      <c r="F144" s="74"/>
    </row>
    <row r="145" spans="2:6" s="65" customFormat="1" ht="12.75">
      <c r="B145" s="72"/>
      <c r="C145" s="69"/>
      <c r="D145" s="69"/>
      <c r="E145" s="73"/>
      <c r="F145" s="74"/>
    </row>
    <row r="146" spans="2:6" s="65" customFormat="1" ht="12.75">
      <c r="B146" s="72"/>
      <c r="C146" s="69"/>
      <c r="D146" s="69"/>
      <c r="E146" s="73"/>
      <c r="F146" s="74"/>
    </row>
    <row r="147" spans="2:6" s="65" customFormat="1" ht="12.75">
      <c r="B147" s="72"/>
      <c r="C147" s="69"/>
      <c r="D147" s="69"/>
      <c r="E147" s="73"/>
      <c r="F147" s="74"/>
    </row>
    <row r="148" spans="2:6" s="65" customFormat="1" ht="12.75">
      <c r="B148" s="72"/>
      <c r="C148" s="69"/>
      <c r="D148" s="69"/>
      <c r="E148" s="73"/>
      <c r="F148" s="74"/>
    </row>
    <row r="149" spans="2:6" s="65" customFormat="1" ht="12.75">
      <c r="B149" s="72"/>
      <c r="C149" s="69"/>
      <c r="D149" s="69"/>
      <c r="E149" s="73"/>
      <c r="F149" s="74"/>
    </row>
    <row r="150" spans="2:6" s="65" customFormat="1" ht="12.75">
      <c r="B150" s="72"/>
      <c r="C150" s="69"/>
      <c r="D150" s="69"/>
      <c r="E150" s="73"/>
      <c r="F150" s="74"/>
    </row>
    <row r="151" spans="2:6" s="65" customFormat="1" ht="12.75">
      <c r="B151" s="72"/>
      <c r="C151" s="69"/>
      <c r="D151" s="69"/>
      <c r="E151" s="73"/>
      <c r="F151" s="74"/>
    </row>
    <row r="152" spans="2:6" s="65" customFormat="1" ht="12.75">
      <c r="B152" s="72"/>
      <c r="C152" s="69"/>
      <c r="D152" s="69"/>
      <c r="E152" s="73"/>
      <c r="F152" s="74"/>
    </row>
    <row r="153" spans="2:6" s="65" customFormat="1" ht="12.75">
      <c r="B153" s="72"/>
      <c r="C153" s="69"/>
      <c r="D153" s="69"/>
      <c r="E153" s="73"/>
      <c r="F153" s="74"/>
    </row>
    <row r="154" spans="2:6" s="65" customFormat="1" ht="12.75">
      <c r="B154" s="72"/>
      <c r="C154" s="69"/>
      <c r="D154" s="69"/>
      <c r="E154" s="73"/>
      <c r="F154" s="74"/>
    </row>
    <row r="155" spans="2:6" s="65" customFormat="1" ht="12.75">
      <c r="B155" s="72"/>
      <c r="C155" s="69"/>
      <c r="D155" s="69"/>
      <c r="E155" s="73"/>
      <c r="F155" s="74"/>
    </row>
    <row r="156" spans="2:6" s="65" customFormat="1" ht="12.75">
      <c r="B156" s="72"/>
      <c r="C156" s="69"/>
      <c r="D156" s="69"/>
      <c r="E156" s="73"/>
      <c r="F156" s="74"/>
    </row>
    <row r="157" spans="2:6" s="65" customFormat="1" ht="12.75">
      <c r="B157" s="72"/>
      <c r="C157" s="69"/>
      <c r="D157" s="69"/>
      <c r="E157" s="73"/>
      <c r="F157" s="74"/>
    </row>
    <row r="158" spans="2:6" s="65" customFormat="1" ht="12.75">
      <c r="B158" s="72"/>
      <c r="C158" s="69"/>
      <c r="D158" s="69"/>
      <c r="E158" s="73"/>
      <c r="F158" s="74"/>
    </row>
    <row r="159" spans="2:6" s="65" customFormat="1" ht="12.75">
      <c r="B159" s="72"/>
      <c r="C159" s="69"/>
      <c r="D159" s="69"/>
      <c r="E159" s="73"/>
      <c r="F159" s="74"/>
    </row>
    <row r="160" spans="2:6" s="65" customFormat="1" ht="12.75">
      <c r="B160" s="72"/>
      <c r="C160" s="69"/>
      <c r="D160" s="69"/>
      <c r="E160" s="73"/>
      <c r="F160" s="74"/>
    </row>
    <row r="161" spans="2:6" s="65" customFormat="1" ht="12.75">
      <c r="B161" s="72"/>
      <c r="C161" s="69"/>
      <c r="D161" s="69"/>
      <c r="E161" s="73"/>
      <c r="F161" s="74"/>
    </row>
    <row r="162" spans="2:6" s="65" customFormat="1" ht="12.75">
      <c r="B162" s="72"/>
      <c r="C162" s="69"/>
      <c r="D162" s="69"/>
      <c r="E162" s="73"/>
      <c r="F162" s="74"/>
    </row>
    <row r="163" spans="2:6" s="65" customFormat="1" ht="12.75">
      <c r="B163" s="72"/>
      <c r="C163" s="69"/>
      <c r="D163" s="69"/>
      <c r="E163" s="73"/>
      <c r="F163" s="74"/>
    </row>
    <row r="164" spans="2:6" s="65" customFormat="1" ht="12.75">
      <c r="B164" s="72"/>
      <c r="C164" s="69"/>
      <c r="D164" s="69"/>
      <c r="E164" s="73"/>
      <c r="F164" s="74"/>
    </row>
    <row r="165" spans="2:6" s="65" customFormat="1" ht="12.75">
      <c r="B165" s="72"/>
      <c r="C165" s="69"/>
      <c r="D165" s="69"/>
      <c r="E165" s="73"/>
      <c r="F165" s="74"/>
    </row>
    <row r="166" spans="2:6" s="65" customFormat="1" ht="12.75">
      <c r="B166" s="72"/>
      <c r="C166" s="69"/>
      <c r="D166" s="69"/>
      <c r="E166" s="73"/>
      <c r="F166" s="74"/>
    </row>
    <row r="167" spans="2:6" s="65" customFormat="1" ht="12.75">
      <c r="B167" s="72"/>
      <c r="C167" s="69"/>
      <c r="D167" s="69"/>
      <c r="E167" s="73"/>
      <c r="F167" s="74"/>
    </row>
    <row r="168" spans="2:6" s="65" customFormat="1" ht="12.75">
      <c r="B168" s="72"/>
      <c r="C168" s="69"/>
      <c r="D168" s="69"/>
      <c r="E168" s="73"/>
      <c r="F168" s="74"/>
    </row>
    <row r="169" spans="2:6" s="65" customFormat="1" ht="12.75">
      <c r="B169" s="72"/>
      <c r="C169" s="69"/>
      <c r="D169" s="69"/>
      <c r="E169" s="73"/>
      <c r="F169" s="74"/>
    </row>
    <row r="170" spans="2:6" s="65" customFormat="1" ht="12.75">
      <c r="B170" s="72"/>
      <c r="C170" s="69"/>
      <c r="D170" s="69"/>
      <c r="E170" s="73"/>
      <c r="F170" s="74"/>
    </row>
    <row r="171" spans="2:6" s="65" customFormat="1" ht="12.75">
      <c r="B171" s="72"/>
      <c r="C171" s="69"/>
      <c r="D171" s="69"/>
      <c r="E171" s="73"/>
      <c r="F171" s="74"/>
    </row>
    <row r="172" spans="2:6" s="65" customFormat="1" ht="12.75">
      <c r="B172" s="72"/>
      <c r="C172" s="69"/>
      <c r="D172" s="69"/>
      <c r="E172" s="73"/>
      <c r="F172" s="74"/>
    </row>
    <row r="173" spans="2:6" s="65" customFormat="1" ht="12.75">
      <c r="B173" s="72"/>
      <c r="C173" s="69"/>
      <c r="D173" s="69"/>
      <c r="E173" s="73"/>
      <c r="F173" s="74"/>
    </row>
    <row r="174" spans="2:6" s="65" customFormat="1" ht="12.75">
      <c r="B174" s="72"/>
      <c r="C174" s="69"/>
      <c r="D174" s="69"/>
      <c r="E174" s="73"/>
      <c r="F174" s="74"/>
    </row>
    <row r="175" spans="2:6" s="65" customFormat="1" ht="12.75">
      <c r="B175" s="72"/>
      <c r="C175" s="69"/>
      <c r="D175" s="69"/>
      <c r="E175" s="73"/>
      <c r="F175" s="74"/>
    </row>
    <row r="176" spans="2:6" s="65" customFormat="1" ht="12.75">
      <c r="B176" s="72"/>
      <c r="C176" s="69"/>
      <c r="D176" s="69"/>
      <c r="E176" s="73"/>
      <c r="F176" s="74"/>
    </row>
    <row r="177" spans="2:6" s="65" customFormat="1" ht="12.75">
      <c r="B177" s="72"/>
      <c r="C177" s="69"/>
      <c r="D177" s="69"/>
      <c r="E177" s="73"/>
      <c r="F177" s="74"/>
    </row>
    <row r="178" spans="2:6" s="65" customFormat="1" ht="12.75">
      <c r="B178" s="72"/>
      <c r="C178" s="69"/>
      <c r="D178" s="69"/>
      <c r="E178" s="73"/>
      <c r="F178" s="74"/>
    </row>
    <row r="179" spans="2:6" s="65" customFormat="1" ht="12.75">
      <c r="B179" s="72"/>
      <c r="C179" s="69"/>
      <c r="D179" s="69"/>
      <c r="E179" s="73"/>
      <c r="F179" s="74"/>
    </row>
    <row r="180" spans="2:6" s="65" customFormat="1" ht="12.75">
      <c r="B180" s="72"/>
      <c r="C180" s="69"/>
      <c r="D180" s="69"/>
      <c r="E180" s="73"/>
      <c r="F180" s="74"/>
    </row>
    <row r="181" spans="2:6" s="65" customFormat="1" ht="12.75">
      <c r="B181" s="72"/>
      <c r="C181" s="69"/>
      <c r="D181" s="69"/>
      <c r="E181" s="73"/>
      <c r="F181" s="74"/>
    </row>
    <row r="182" spans="2:6" s="65" customFormat="1" ht="12.75">
      <c r="B182" s="72"/>
      <c r="C182" s="69"/>
      <c r="D182" s="69"/>
      <c r="E182" s="73"/>
      <c r="F182" s="74"/>
    </row>
    <row r="183" spans="2:6" s="65" customFormat="1" ht="12.75">
      <c r="B183" s="72"/>
      <c r="C183" s="69"/>
      <c r="D183" s="69"/>
      <c r="E183" s="73"/>
      <c r="F183" s="74"/>
    </row>
    <row r="184" spans="2:6" s="65" customFormat="1" ht="12.75">
      <c r="B184" s="72"/>
      <c r="C184" s="69"/>
      <c r="D184" s="69"/>
      <c r="E184" s="73"/>
      <c r="F184" s="74"/>
    </row>
    <row r="185" spans="2:6" s="65" customFormat="1" ht="12.75">
      <c r="B185" s="72"/>
      <c r="C185" s="69"/>
      <c r="D185" s="69"/>
      <c r="E185" s="73"/>
      <c r="F185" s="74"/>
    </row>
    <row r="186" spans="2:6" s="65" customFormat="1" ht="12.75">
      <c r="B186" s="72"/>
      <c r="C186" s="69"/>
      <c r="D186" s="69"/>
      <c r="E186" s="73"/>
      <c r="F186" s="74"/>
    </row>
    <row r="187" spans="2:6" s="65" customFormat="1" ht="12.75">
      <c r="B187" s="72"/>
      <c r="C187" s="69"/>
      <c r="D187" s="69"/>
      <c r="E187" s="73"/>
      <c r="F187" s="74"/>
    </row>
    <row r="188" spans="2:6" s="65" customFormat="1" ht="12.75">
      <c r="B188" s="72"/>
      <c r="C188" s="69"/>
      <c r="D188" s="69"/>
      <c r="E188" s="73"/>
      <c r="F188" s="74"/>
    </row>
    <row r="189" spans="2:6" s="65" customFormat="1" ht="12.75">
      <c r="B189" s="72"/>
      <c r="C189" s="69"/>
      <c r="D189" s="69"/>
      <c r="E189" s="73"/>
      <c r="F189" s="74"/>
    </row>
    <row r="190" spans="2:6" s="65" customFormat="1" ht="12.75">
      <c r="B190" s="72"/>
      <c r="C190" s="69"/>
      <c r="D190" s="69"/>
      <c r="E190" s="73"/>
      <c r="F190" s="74"/>
    </row>
    <row r="191" spans="2:6" s="65" customFormat="1" ht="12.75">
      <c r="B191" s="72"/>
      <c r="C191" s="69"/>
      <c r="D191" s="69"/>
      <c r="E191" s="73"/>
      <c r="F191" s="74"/>
    </row>
    <row r="192" spans="2:6" s="65" customFormat="1" ht="12.75">
      <c r="B192" s="72"/>
      <c r="C192" s="69"/>
      <c r="D192" s="69"/>
      <c r="E192" s="73"/>
      <c r="F192" s="74"/>
    </row>
    <row r="193" spans="2:6" s="65" customFormat="1" ht="12.75">
      <c r="B193" s="72"/>
      <c r="C193" s="69"/>
      <c r="D193" s="69"/>
      <c r="E193" s="73"/>
      <c r="F193" s="74"/>
    </row>
    <row r="194" spans="2:6" s="65" customFormat="1" ht="12.75">
      <c r="B194" s="72"/>
      <c r="C194" s="69"/>
      <c r="D194" s="69"/>
      <c r="E194" s="73"/>
      <c r="F194" s="74"/>
    </row>
    <row r="195" spans="2:6" s="65" customFormat="1" ht="12.75">
      <c r="B195" s="72"/>
      <c r="C195" s="69"/>
      <c r="D195" s="69"/>
      <c r="E195" s="73"/>
      <c r="F195" s="74"/>
    </row>
    <row r="196" spans="2:6" s="65" customFormat="1" ht="12.75">
      <c r="B196" s="72"/>
      <c r="C196" s="69"/>
      <c r="D196" s="69"/>
      <c r="E196" s="73"/>
      <c r="F196" s="74"/>
    </row>
    <row r="197" spans="2:6" s="65" customFormat="1" ht="12.75">
      <c r="B197" s="72"/>
      <c r="C197" s="69"/>
      <c r="D197" s="69"/>
      <c r="E197" s="73"/>
      <c r="F197" s="74"/>
    </row>
    <row r="198" spans="2:6" s="65" customFormat="1" ht="12.75">
      <c r="B198" s="72"/>
      <c r="C198" s="69"/>
      <c r="D198" s="69"/>
      <c r="E198" s="73"/>
      <c r="F198" s="74"/>
    </row>
    <row r="199" spans="2:6" s="65" customFormat="1" ht="12.75">
      <c r="B199" s="72"/>
      <c r="C199" s="69"/>
      <c r="D199" s="69"/>
      <c r="E199" s="73"/>
      <c r="F199" s="74"/>
    </row>
    <row r="200" spans="2:6" s="65" customFormat="1" ht="12.75">
      <c r="B200" s="72"/>
      <c r="C200" s="69"/>
      <c r="D200" s="69"/>
      <c r="E200" s="73"/>
      <c r="F200" s="74"/>
    </row>
    <row r="201" spans="2:6" s="65" customFormat="1" ht="12.75">
      <c r="B201" s="72"/>
      <c r="C201" s="69"/>
      <c r="D201" s="69"/>
      <c r="E201" s="73"/>
      <c r="F201" s="74"/>
    </row>
    <row r="202" spans="2:6" s="65" customFormat="1" ht="12.75">
      <c r="B202" s="72"/>
      <c r="C202" s="69"/>
      <c r="D202" s="69"/>
      <c r="E202" s="73"/>
      <c r="F202" s="74"/>
    </row>
    <row r="203" spans="2:6" s="65" customFormat="1" ht="12.75">
      <c r="B203" s="72"/>
      <c r="C203" s="69"/>
      <c r="D203" s="69"/>
      <c r="E203" s="73"/>
      <c r="F203" s="74"/>
    </row>
    <row r="204" spans="2:6" s="65" customFormat="1" ht="12.75">
      <c r="B204" s="72"/>
      <c r="C204" s="69"/>
      <c r="D204" s="69"/>
      <c r="E204" s="73"/>
      <c r="F204" s="74"/>
    </row>
    <row r="205" spans="2:6" s="65" customFormat="1" ht="12.75">
      <c r="B205" s="72"/>
      <c r="C205" s="69"/>
      <c r="D205" s="69"/>
      <c r="E205" s="73"/>
      <c r="F205" s="74"/>
    </row>
    <row r="206" spans="2:6" s="65" customFormat="1" ht="12.75">
      <c r="B206" s="72"/>
      <c r="C206" s="69"/>
      <c r="D206" s="69"/>
      <c r="E206" s="73"/>
      <c r="F206" s="74"/>
    </row>
    <row r="207" spans="2:6" s="65" customFormat="1" ht="12.75">
      <c r="B207" s="72"/>
      <c r="C207" s="69"/>
      <c r="D207" s="69"/>
      <c r="E207" s="73"/>
      <c r="F207" s="74"/>
    </row>
  </sheetData>
  <sheetProtection/>
  <mergeCells count="11">
    <mergeCell ref="B2:F2"/>
    <mergeCell ref="B3:F3"/>
    <mergeCell ref="B4:F4"/>
    <mergeCell ref="B6:F6"/>
    <mergeCell ref="B45:F45"/>
    <mergeCell ref="B27:F27"/>
    <mergeCell ref="B36:F36"/>
    <mergeCell ref="B7:F7"/>
    <mergeCell ref="B5:F5"/>
    <mergeCell ref="B13:F13"/>
    <mergeCell ref="B19:F19"/>
  </mergeCells>
  <printOptions horizont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93" r:id="rId1"/>
  <headerFooter alignWithMargins="0">
    <oddFooter>&amp;C&amp;P.oldal</oddFooter>
  </headerFooter>
  <rowBreaks count="9" manualBreakCount="9">
    <brk id="11" max="255" man="1"/>
    <brk id="23" max="9" man="1"/>
    <brk id="25" max="9" man="1"/>
    <brk id="34" max="9" man="1"/>
    <brk id="43" max="9" man="1"/>
    <brk id="50" max="255" man="1"/>
    <brk id="52" max="9" man="1"/>
    <brk id="66" max="9" man="1"/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Váradi István</dc:creator>
  <cp:keywords/>
  <dc:description/>
  <cp:lastModifiedBy>Atilla</cp:lastModifiedBy>
  <cp:lastPrinted>2012-07-30T14:17:48Z</cp:lastPrinted>
  <dcterms:created xsi:type="dcterms:W3CDTF">2012-06-22T08:06:39Z</dcterms:created>
  <dcterms:modified xsi:type="dcterms:W3CDTF">2017-10-12T13:34:59Z</dcterms:modified>
  <cp:category/>
  <cp:version/>
  <cp:contentType/>
  <cp:contentStatus/>
</cp:coreProperties>
</file>